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264" tabRatio="850"/>
  </bookViews>
  <sheets>
    <sheet name="QUANTITATIVO CEPS 2022-2023" sheetId="11" r:id="rId1"/>
    <sheet name="GRÁFICOS - PS" sheetId="10" r:id="rId2"/>
    <sheet name="GRÁFICOS - PSE" sheetId="12" r:id="rId3"/>
    <sheet name="GRÁFICOS - MOBA" sheetId="13" r:id="rId4"/>
    <sheet name="GRÁFICOS - TAE" sheetId="14" r:id="rId5"/>
    <sheet name="GRÁFICOS - RESIDÊNCIAS" sheetId="16" r:id="rId6"/>
  </sheets>
  <definedNames>
    <definedName name="_xlnm.Print_Area" localSheetId="1">'GRÁFICOS - PS'!$A$1:$F$59</definedName>
    <definedName name="_xlnm.Print_Area" localSheetId="2">'GRÁFICOS - PSE'!$A$1:$AA$108</definedName>
    <definedName name="_xlnm.Print_Area" localSheetId="3">'GRÁFICOS - MOBA'!$A$1:$V$81</definedName>
    <definedName name="_xlnm.Print_Area" localSheetId="4">'GRÁFICOS - TAE'!$A$1:$G$60</definedName>
    <definedName name="_xlnm.Print_Area" localSheetId="5">'GRÁFICOS - RESIDÊNCIAS'!$A$1:$L$76</definedName>
    <definedName name="_xlnm.Print_Area" localSheetId="0">'QUANTITATIVO CEPS 2022-2023'!$A$1:$N$22</definedName>
  </definedNames>
  <calcPr calcId="144525"/>
</workbook>
</file>

<file path=xl/sharedStrings.xml><?xml version="1.0" encoding="utf-8"?>
<sst xmlns="http://schemas.openxmlformats.org/spreadsheetml/2006/main" count="249" uniqueCount="50">
  <si>
    <t>CEPS EM NÚMEROS - INSCRIÇÕES, VAGAS, ISENÇÕES E CLASSIFICAÇÕES - ANO 2023</t>
  </si>
  <si>
    <t>VESTIBULAR E MOBILIDADE INTERNA E EXTERNA - 2023)</t>
  </si>
  <si>
    <t>REOFERTAS (PS E MOBA 2023)</t>
  </si>
  <si>
    <t>VAGAS</t>
  </si>
  <si>
    <t>1º REOFERTA - DATA DO INÍCIO DAS INSCRIÇÕES (03/02/2023)</t>
  </si>
  <si>
    <t>ANO</t>
  </si>
  <si>
    <t>PROCESSO SELETIVO</t>
  </si>
  <si>
    <t>INSCRIÇÕES HOMOLOGADAS</t>
  </si>
  <si>
    <t>VAGAS OFERTADAS</t>
  </si>
  <si>
    <t>VAGAS PREENCHIDAS</t>
  </si>
  <si>
    <t>VAGAS NÃO PREENCHIDAS</t>
  </si>
  <si>
    <t>QUANTIDADES DE CURSOS</t>
  </si>
  <si>
    <t>PS - VESTIBULAR</t>
  </si>
  <si>
    <t>MOBILIDADE INTERNA</t>
  </si>
  <si>
    <t>MOBILIDADE EXTERNA</t>
  </si>
  <si>
    <t>TOTAL MOBA 2023</t>
  </si>
  <si>
    <t>ISENÇÕES</t>
  </si>
  <si>
    <t>2º REOFERTA - DATA DO INÍCIO DAS INSCRIÇÕES (17/07/2023)</t>
  </si>
  <si>
    <t>ISENÇÕES DEFERIDAS</t>
  </si>
  <si>
    <t>ISENÇÕES INDEFERIDAS</t>
  </si>
  <si>
    <t xml:space="preserve">NÃO SOLICITARAM ISENÇÃO </t>
  </si>
  <si>
    <t>TODAS AS VAGAS DISPONÍVEIS, FORAM OFERECIDAS JUNTAS, PARA O MOBIN E MOBEX, CLASSIFICANDO POR MAIOR NOTA, MAS SENDO DA MESMA ÁREA.</t>
  </si>
  <si>
    <t>APROVADOS</t>
  </si>
  <si>
    <t>1º REPESCAGEM - DATA DO INÍCIO DAS INSCRIÇÕES (24/02/2023)</t>
  </si>
  <si>
    <t>APROVADOS E CLASSIFICADOS</t>
  </si>
  <si>
    <t>APROVADOS E NÃO CLASSIFICADOS</t>
  </si>
  <si>
    <t>ELIMINADOS</t>
  </si>
  <si>
    <t>CEPS EM NÚMEROS 2022-2023</t>
  </si>
  <si>
    <t>PREENCHIMENTO DE VAGAS</t>
  </si>
  <si>
    <t>PREENCHIMENTO DE ISENÇÕES</t>
  </si>
  <si>
    <t>NÃO SOLICITARAM ISENÇÃO</t>
  </si>
  <si>
    <t>CLASSIFICAÇÕES DE VAGAS</t>
  </si>
  <si>
    <t>2023-1</t>
  </si>
  <si>
    <t>PSE - I/Q</t>
  </si>
  <si>
    <t>PSE - INDÍGENA</t>
  </si>
  <si>
    <t>PSE - QUILOMBOLA</t>
  </si>
  <si>
    <t>2023-2</t>
  </si>
  <si>
    <t>PSE - EAD</t>
  </si>
  <si>
    <t>2022-7</t>
  </si>
  <si>
    <t>PSE - EDU. CAMPO</t>
  </si>
  <si>
    <t>2022-8</t>
  </si>
  <si>
    <t>PSE - ETNO</t>
  </si>
  <si>
    <t>2022-2</t>
  </si>
  <si>
    <t>PSE - FORMA PARÁ</t>
  </si>
  <si>
    <t>PROCESSO SEM ISENÇÃO</t>
  </si>
  <si>
    <t>CLASSIFICAÇÕES DOS APROVADOS</t>
  </si>
  <si>
    <t xml:space="preserve">MOBAF </t>
  </si>
  <si>
    <t>TAE - CONCURSO</t>
  </si>
  <si>
    <t>RESIDÊNCIA MÉDICA</t>
  </si>
  <si>
    <t>RESIDÊNCIA MULTI.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</si>
</sst>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8">
    <font>
      <sz val="10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b/>
      <sz val="12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5" borderId="16" applyNumberFormat="0" applyAlignment="0" applyProtection="0">
      <alignment vertical="center"/>
    </xf>
    <xf numFmtId="0" fontId="18" fillId="16" borderId="17" applyNumberFormat="0" applyAlignment="0" applyProtection="0">
      <alignment vertical="center"/>
    </xf>
    <xf numFmtId="0" fontId="19" fillId="16" borderId="16" applyNumberFormat="0" applyAlignment="0" applyProtection="0">
      <alignment vertical="center"/>
    </xf>
    <xf numFmtId="0" fontId="20" fillId="1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>
      <alignment vertical="center"/>
    </xf>
    <xf numFmtId="3" fontId="4" fillId="4" borderId="0" xfId="0" applyNumberFormat="1" applyFont="1" applyFill="1" applyAlignment="1">
      <alignment horizontal="center" vertical="center"/>
    </xf>
    <xf numFmtId="3" fontId="4" fillId="8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3" fontId="0" fillId="3" borderId="0" xfId="0" applyNumberFormat="1" applyFill="1">
      <alignment vertical="center"/>
    </xf>
    <xf numFmtId="3" fontId="0" fillId="4" borderId="0" xfId="0" applyNumberFormat="1" applyFill="1">
      <alignment vertical="center"/>
    </xf>
    <xf numFmtId="3" fontId="5" fillId="9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 wrapText="1"/>
    </xf>
    <xf numFmtId="3" fontId="6" fillId="9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6" fillId="5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10" borderId="6" xfId="0" applyNumberFormat="1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center" vertical="center" wrapText="1"/>
    </xf>
    <xf numFmtId="3" fontId="5" fillId="10" borderId="7" xfId="0" applyNumberFormat="1" applyFont="1" applyFill="1" applyBorder="1" applyAlignment="1">
      <alignment horizontal="center" vertical="center" wrapText="1"/>
    </xf>
    <xf numFmtId="3" fontId="5" fillId="10" borderId="8" xfId="0" applyNumberFormat="1" applyFont="1" applyFill="1" applyBorder="1" applyAlignment="1">
      <alignment horizontal="center" vertical="center" wrapText="1"/>
    </xf>
    <xf numFmtId="3" fontId="5" fillId="10" borderId="0" xfId="0" applyNumberFormat="1" applyFont="1" applyFill="1" applyAlignment="1">
      <alignment horizontal="center" vertical="center" wrapText="1"/>
    </xf>
    <xf numFmtId="3" fontId="5" fillId="10" borderId="9" xfId="0" applyNumberFormat="1" applyFont="1" applyFill="1" applyBorder="1" applyAlignment="1">
      <alignment horizontal="center" vertical="center" wrapText="1"/>
    </xf>
    <xf numFmtId="3" fontId="5" fillId="10" borderId="10" xfId="0" applyNumberFormat="1" applyFont="1" applyFill="1" applyBorder="1" applyAlignment="1">
      <alignment horizontal="center" vertical="center" wrapText="1"/>
    </xf>
    <xf numFmtId="3" fontId="5" fillId="10" borderId="11" xfId="0" applyNumberFormat="1" applyFont="1" applyFill="1" applyBorder="1" applyAlignment="1">
      <alignment horizontal="center" vertical="center" wrapText="1"/>
    </xf>
    <xf numFmtId="3" fontId="5" fillId="10" borderId="1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3" fontId="5" fillId="8" borderId="2" xfId="0" applyNumberFormat="1" applyFont="1" applyFill="1" applyBorder="1" applyAlignment="1">
      <alignment horizontal="center" vertical="center" wrapText="1"/>
    </xf>
    <xf numFmtId="3" fontId="5" fillId="11" borderId="2" xfId="0" applyNumberFormat="1" applyFont="1" applyFill="1" applyBorder="1" applyAlignment="1">
      <alignment horizontal="center" vertical="center" wrapText="1"/>
    </xf>
    <xf numFmtId="3" fontId="5" fillId="12" borderId="2" xfId="0" applyNumberFormat="1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>
      <alignment vertical="center"/>
    </xf>
    <xf numFmtId="3" fontId="6" fillId="13" borderId="2" xfId="0" applyNumberFormat="1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2" xfId="0" applyFont="1" applyFill="1" applyBorder="1">
      <alignment vertical="center"/>
    </xf>
    <xf numFmtId="3" fontId="6" fillId="9" borderId="2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left" vertical="center"/>
    </xf>
    <xf numFmtId="3" fontId="8" fillId="9" borderId="6" xfId="0" applyNumberFormat="1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 wrapText="1"/>
    </xf>
    <xf numFmtId="3" fontId="8" fillId="9" borderId="7" xfId="0" applyNumberFormat="1" applyFont="1" applyFill="1" applyBorder="1" applyAlignment="1">
      <alignment horizontal="center" vertical="center" wrapText="1"/>
    </xf>
    <xf numFmtId="3" fontId="8" fillId="9" borderId="10" xfId="0" applyNumberFormat="1" applyFont="1" applyFill="1" applyBorder="1" applyAlignment="1">
      <alignment horizontal="center" vertical="center" wrapText="1"/>
    </xf>
    <xf numFmtId="3" fontId="8" fillId="9" borderId="11" xfId="0" applyNumberFormat="1" applyFont="1" applyFill="1" applyBorder="1" applyAlignment="1">
      <alignment horizontal="center" vertical="center" wrapText="1"/>
    </xf>
    <xf numFmtId="3" fontId="8" fillId="9" borderId="12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 - VESTIBULAR 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VAGAS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176524133147943"/>
                  <c:y val="-0.3219699292470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98649701376266"/>
                  <c:y val="-0.02946468735942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PS'!$E$5:$F$5</c:f>
              <c:numCache>
                <c:formatCode>#,##0</c:formatCode>
                <c:ptCount val="2"/>
                <c:pt idx="0">
                  <c:v>6823</c:v>
                </c:pt>
                <c:pt idx="1">
                  <c:v>558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99535500995355"/>
          <c:y val="0.835357624831309"/>
          <c:w val="0.985932315859323"/>
          <c:h val="0.15766981556455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I/Q 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CLASSIFICAÇÕES DOS APROVADOS</a:t>
            </a:r>
            <a:endParaRPr b="1"/>
          </a:p>
        </c:rich>
      </c:tx>
      <c:layout>
        <c:manualLayout>
          <c:xMode val="edge"/>
          <c:yMode val="edge"/>
          <c:x val="0.169940942509341"/>
          <c:y val="0.0297265160523187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348193988893541"/>
                  <c:y val="-0.050473633999953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133775929727623"/>
                  <c:y val="0.051513658685571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57102051415217"/>
                  <c:y val="-0.0269905533063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PSE'!$D$73:$F$73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PSE'!$D$74:$F$74</c:f>
              <c:numCache>
                <c:formatCode>#,##0</c:formatCode>
                <c:ptCount val="3"/>
                <c:pt idx="0">
                  <c:v>396</c:v>
                </c:pt>
                <c:pt idx="1">
                  <c:v>771</c:v>
                </c:pt>
                <c:pt idx="2">
                  <c:v>706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INDÍGENA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CLASSIFICAÇÕES DOS APROVADOS</a:t>
            </a:r>
            <a:endParaRPr b="1"/>
          </a:p>
        </c:rich>
      </c:tx>
      <c:layout>
        <c:manualLayout>
          <c:xMode val="edge"/>
          <c:yMode val="edge"/>
          <c:x val="0.14575411913815"/>
          <c:y val="0.0393829076443309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213080177848487"/>
                  <c:y val="-0.0704815982000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215989895928243"/>
                  <c:y val="0.036243140427782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26092334473941"/>
                  <c:y val="-0.08846596314240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PSE'!$D$73:$F$73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PSE'!$D$75:$F$75</c:f>
              <c:numCache>
                <c:formatCode>#,##0</c:formatCode>
                <c:ptCount val="3"/>
                <c:pt idx="0">
                  <c:v>66</c:v>
                </c:pt>
                <c:pt idx="1">
                  <c:v>12</c:v>
                </c:pt>
                <c:pt idx="2">
                  <c:v>116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QUILOMBOLA 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CLASSIFICAÇÕES DOS APROVADOS</a:t>
            </a:r>
            <a:endParaRPr b="1"/>
          </a:p>
        </c:rich>
      </c:tx>
      <c:layout>
        <c:manualLayout>
          <c:xMode val="edge"/>
          <c:yMode val="edge"/>
          <c:x val="0.133079847908745"/>
          <c:y val="0.036595283274600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382070460907211"/>
                  <c:y val="-0.023954261723406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701836959722075"/>
                  <c:y val="-0.010434176718007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57102051415217"/>
                  <c:y val="-0.0269905533063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PSE'!$D$73:$F$73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PSE'!$D$76:$F$76</c:f>
              <c:numCache>
                <c:formatCode>#,##0</c:formatCode>
                <c:ptCount val="3"/>
                <c:pt idx="0">
                  <c:v>330</c:v>
                </c:pt>
                <c:pt idx="1">
                  <c:v>759</c:v>
                </c:pt>
                <c:pt idx="2">
                  <c:v>590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ETNO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FORMA PARÁ</a:t>
            </a:r>
            <a:endParaRPr b="1"/>
          </a:p>
        </c:rich>
      </c:tx>
      <c:layout>
        <c:manualLayout>
          <c:xMode val="edge"/>
          <c:yMode val="edge"/>
          <c:x val="0.288137969713965"/>
          <c:y val="0.026785714285714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30331313672087"/>
          <c:y val="0.30561977287541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11048605255486"/>
                  <c:y val="-0.2759310483778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PSE'!$E$11:$F$11</c:f>
              <c:numCache>
                <c:formatCode>#,##0</c:formatCode>
                <c:ptCount val="2"/>
                <c:pt idx="0">
                  <c:v>276</c:v>
                </c:pt>
                <c:pt idx="1">
                  <c:v>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420639371845205"/>
          <c:y val="0.860355786964831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EAD 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ISENÇÕES</a:t>
            </a:r>
            <a:endParaRPr b="1"/>
          </a:p>
        </c:rich>
      </c:tx>
      <c:layout>
        <c:manualLayout>
          <c:xMode val="edge"/>
          <c:yMode val="edge"/>
          <c:x val="0.210558033023985"/>
          <c:y val="0.0216333153055706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8752092960676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222666954695095"/>
                  <c:y val="-0.34165884158839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589178898990327"/>
                  <c:y val="-0.033657470756315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564953625788257"/>
                  <c:y val="-0.038604955164647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PSE'!$D$42:$F$42</c:f>
              <c:strCache>
                <c:ptCount val="3"/>
                <c:pt idx="0" c:formatCode="#,##0">
                  <c:v>ISENÇÕES DEFERIDAS</c:v>
                </c:pt>
                <c:pt idx="1" c:formatCode="#,##0">
                  <c:v>ISENÇÕES INDEFERIDAS</c:v>
                </c:pt>
                <c:pt idx="2" c:formatCode="#,##0">
                  <c:v>NÃO SOLICITARAM ISENÇÃO </c:v>
                </c:pt>
              </c:strCache>
            </c:strRef>
          </c:cat>
          <c:val>
            <c:numRef>
              <c:f>'GRÁFICOS - PSE'!$D$46:$F$46</c:f>
              <c:numCache>
                <c:formatCode>#,##0</c:formatCode>
                <c:ptCount val="3"/>
                <c:pt idx="0">
                  <c:v>4270</c:v>
                </c:pt>
                <c:pt idx="1">
                  <c:v>60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727470141150923"/>
          <c:y val="0.867330316742081"/>
          <c:w val="0.847750030160454"/>
          <c:h val="0.1225339366515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FORMA PARÁ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ISENÇÕES</a:t>
            </a:r>
            <a:endParaRPr b="1"/>
          </a:p>
        </c:rich>
      </c:tx>
      <c:layout>
        <c:manualLayout>
          <c:xMode val="edge"/>
          <c:yMode val="edge"/>
          <c:x val="0.212363956452832"/>
          <c:y val="0.0216333153055706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olidFill>
              <a:schemeClr val="accent6"/>
            </a:solidFill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188609315109312"/>
                  <c:y val="-0.3532732434467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518896552138806"/>
                  <c:y val="-0.029894153770918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PSE'!$D$42:$F$42</c:f>
              <c:strCache>
                <c:ptCount val="3"/>
                <c:pt idx="0" c:formatCode="#,##0">
                  <c:v>ISENÇÕES DEFERIDAS</c:v>
                </c:pt>
                <c:pt idx="1" c:formatCode="#,##0">
                  <c:v>ISENÇÕES INDEFERIDAS</c:v>
                </c:pt>
                <c:pt idx="2" c:formatCode="#,##0">
                  <c:v>NÃO SOLICITARAM ISENÇÃO </c:v>
                </c:pt>
              </c:strCache>
            </c:strRef>
          </c:cat>
          <c:val>
            <c:numRef>
              <c:f>'GRÁFICOS - PSE'!$D$49:$F$49</c:f>
              <c:numCache>
                <c:formatCode>#,##0</c:formatCode>
                <c:ptCount val="3"/>
                <c:pt idx="0">
                  <c:v>4928</c:v>
                </c:pt>
                <c:pt idx="1">
                  <c:v>40</c:v>
                </c:pt>
                <c:pt idx="2">
                  <c:v>184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727470141150923"/>
          <c:y val="0.867330316742081"/>
          <c:w val="0.847750030160454"/>
          <c:h val="0.1225339366515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EAD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CLASSIFICAÇÕES DOS APROVADOS</a:t>
            </a:r>
            <a:endParaRPr b="1"/>
          </a:p>
        </c:rich>
      </c:tx>
      <c:layout>
        <c:manualLayout>
          <c:xMode val="edge"/>
          <c:yMode val="edge"/>
          <c:x val="0.13102347940751"/>
          <c:y val="0.0437663091639101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213080177848487"/>
                  <c:y val="-0.0704815982000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215989895928243"/>
                  <c:y val="0.036243140427782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683836442218049"/>
                  <c:y val="0.0079688702883338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PSE'!$D$73:$F$73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PSE'!$D$77:$F$77</c:f>
              <c:numCache>
                <c:formatCode>#,##0</c:formatCode>
                <c:ptCount val="3"/>
                <c:pt idx="0">
                  <c:v>1254</c:v>
                </c:pt>
                <c:pt idx="1">
                  <c:v>2713</c:v>
                </c:pt>
                <c:pt idx="2">
                  <c:v>363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EDU. CAMPO     CLASSIFICAÇÕES DOS APROVADOS</a:t>
            </a:r>
            <a:endParaRPr b="1"/>
          </a:p>
        </c:rich>
      </c:tx>
      <c:layout>
        <c:manualLayout>
          <c:xMode val="edge"/>
          <c:yMode val="edge"/>
          <c:x val="0.133079847908745"/>
          <c:y val="0.036595283274600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382070460907211"/>
                  <c:y val="-0.023954261723406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701836959722075"/>
                  <c:y val="-0.010434176718007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57102051415217"/>
                  <c:y val="-0.0269905533063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PSE'!$D$73:$F$73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PSE'!$D$78:$F$78</c:f>
              <c:numCache>
                <c:formatCode>#,##0</c:formatCode>
                <c:ptCount val="3"/>
                <c:pt idx="0">
                  <c:v>50</c:v>
                </c:pt>
                <c:pt idx="1">
                  <c:v>21</c:v>
                </c:pt>
                <c:pt idx="2">
                  <c:v>109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ETNO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CLASSIFICAÇÕES DOS APROVADOS</a:t>
            </a:r>
            <a:endParaRPr b="1"/>
          </a:p>
        </c:rich>
      </c:tx>
      <c:layout>
        <c:manualLayout>
          <c:xMode val="edge"/>
          <c:yMode val="edge"/>
          <c:x val="0.14575411913815"/>
          <c:y val="0.0393829076443309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213080177848487"/>
                  <c:y val="-0.07048159820003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215989895928243"/>
                  <c:y val="0.036243140427782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326092334473941"/>
                  <c:y val="-0.088465963142408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PSE'!$D$73:$F$73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PSE'!$D$79:$F$79</c:f>
              <c:numCache>
                <c:formatCode>#,##0</c:formatCode>
                <c:ptCount val="3"/>
                <c:pt idx="0">
                  <c:v>75</c:v>
                </c:pt>
                <c:pt idx="1">
                  <c:v>0</c:v>
                </c:pt>
                <c:pt idx="2">
                  <c:v>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FORMA PARÁ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CLASSIFICAÇÕES DOS APROVADOS</a:t>
            </a:r>
            <a:endParaRPr b="1"/>
          </a:p>
        </c:rich>
      </c:tx>
      <c:layout>
        <c:manualLayout>
          <c:xMode val="edge"/>
          <c:yMode val="edge"/>
          <c:x val="0.133079847908745"/>
          <c:y val="0.036595283274600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382070460907211"/>
                  <c:y val="-0.023954261723406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701836959722075"/>
                  <c:y val="-0.010434176718007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57102051415217"/>
                  <c:y val="-0.0269905533063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PSE'!$D$73:$F$73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PSE'!$D$80:$F$80</c:f>
              <c:numCache>
                <c:formatCode>#,##0</c:formatCode>
                <c:ptCount val="3"/>
                <c:pt idx="0">
                  <c:v>276</c:v>
                </c:pt>
                <c:pt idx="1">
                  <c:v>745</c:v>
                </c:pt>
                <c:pt idx="2">
                  <c:v>4129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 - VESTIBULAR 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ISENÇÕES</a:t>
            </a:r>
            <a:endParaRPr b="1"/>
          </a:p>
        </c:rich>
      </c:tx>
      <c:layout>
        <c:manualLayout>
          <c:xMode val="edge"/>
          <c:yMode val="edge"/>
          <c:x val="0.186972016895459"/>
          <c:y val="0.0226857887874837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500764051812429"/>
                  <c:y val="-0.023252361751574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57102051415217"/>
                  <c:y val="-0.0269905533063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PS'!$D$23:$F$23</c:f>
              <c:strCache>
                <c:ptCount val="3"/>
                <c:pt idx="0" c:formatCode="#,##0">
                  <c:v>NÃO SOLICITARAM ISENÇÃO</c:v>
                </c:pt>
                <c:pt idx="1" c:formatCode="#,##0">
                  <c:v>ISENÇÕES DEFERIDAS</c:v>
                </c:pt>
                <c:pt idx="2" c:formatCode="#,##0">
                  <c:v>ISENÇÕES INDEFERIDAS</c:v>
                </c:pt>
              </c:strCache>
            </c:strRef>
          </c:cat>
          <c:val>
            <c:numRef>
              <c:f>'GRÁFICOS - PS'!$D$24:$F$24</c:f>
              <c:numCache>
                <c:formatCode>#,##0</c:formatCode>
                <c:ptCount val="3"/>
                <c:pt idx="0">
                  <c:v>10094</c:v>
                </c:pt>
                <c:pt idx="1">
                  <c:v>54199</c:v>
                </c:pt>
                <c:pt idx="2">
                  <c:v>688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MOBILIDADE ACADÊMICA - INTERNA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VAGAS</a:t>
            </a:r>
            <a:endParaRPr b="1"/>
          </a:p>
        </c:rich>
      </c:tx>
      <c:layout>
        <c:manualLayout>
          <c:xMode val="edge"/>
          <c:yMode val="edge"/>
          <c:x val="0.173561036026988"/>
          <c:y val="0.0250855592641437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204932105822088"/>
                  <c:y val="-0.08958190672453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MOBA'!$E$4:$F$4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MOBA'!$E$5:$F$5</c:f>
              <c:numCache>
                <c:formatCode>#,##0</c:formatCode>
                <c:ptCount val="2"/>
                <c:pt idx="0">
                  <c:v>159</c:v>
                </c:pt>
                <c:pt idx="1">
                  <c:v>406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727470141150923"/>
          <c:y val="0.867330316742081"/>
          <c:w val="0.847750030160454"/>
          <c:h val="0.1225339366515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MOBILIDADE ACADÊMICA - EXTERNA PREENCHIMENTO DE VAGAS</a:t>
            </a:r>
            <a:endParaRPr b="1"/>
          </a:p>
        </c:rich>
      </c:tx>
      <c:layout>
        <c:manualLayout>
          <c:xMode val="edge"/>
          <c:yMode val="edge"/>
          <c:x val="0.157209207956063"/>
          <c:y val="0.0111063484018664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177675690949574"/>
                  <c:y val="-0.053557828292025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MOBA'!$E$4:$F$4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MOBA'!$E$6:$F$6</c:f>
              <c:numCache>
                <c:formatCode>#,##0</c:formatCode>
                <c:ptCount val="2"/>
                <c:pt idx="0">
                  <c:v>188</c:v>
                </c:pt>
                <c:pt idx="1">
                  <c:v>263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MOBAF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VAGAS</a:t>
            </a:r>
            <a:endParaRPr b="1"/>
          </a:p>
        </c:rich>
      </c:tx>
      <c:layout>
        <c:manualLayout>
          <c:xMode val="edge"/>
          <c:yMode val="edge"/>
          <c:x val="0.22432859399684"/>
          <c:y val="0.0130041462495288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974708233175683"/>
                  <c:y val="-0.019624500799945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MOBA'!$E$4:$F$4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MOBA'!$E$7:$F$7</c:f>
              <c:numCache>
                <c:formatCode>#,##0</c:formatCode>
                <c:ptCount val="2"/>
                <c:pt idx="0">
                  <c:v>45</c:v>
                </c:pt>
                <c:pt idx="1">
                  <c:v>555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57960623357712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MOBILIDADE ACADÊMICA - INTERNA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ISENÇÕES</a:t>
            </a:r>
            <a:endParaRPr b="1"/>
          </a:p>
        </c:rich>
      </c:tx>
      <c:layout>
        <c:manualLayout>
          <c:xMode val="edge"/>
          <c:yMode val="edge"/>
          <c:x val="0.163230705696658"/>
          <c:y val="0.0184763979425251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8752092960676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415258135539539"/>
                  <c:y val="-0.18251306628663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589178898990327"/>
                  <c:y val="-0.033657470756315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564953625788257"/>
                  <c:y val="-0.038604955164647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MOBA'!$D$30:$F$30</c:f>
              <c:strCache>
                <c:ptCount val="3"/>
                <c:pt idx="0" c:formatCode="#,##0">
                  <c:v>ISENÇÕES DEFERIDAS</c:v>
                </c:pt>
                <c:pt idx="1" c:formatCode="#,##0">
                  <c:v>ISENÇÕES INDEFERIDAS</c:v>
                </c:pt>
                <c:pt idx="2" c:formatCode="#,##0">
                  <c:v>NÃO SOLICITARAM ISENÇÃO </c:v>
                </c:pt>
              </c:strCache>
            </c:strRef>
          </c:cat>
          <c:val>
            <c:numRef>
              <c:f>'GRÁFICOS - MOBA'!$D$31:$F$31</c:f>
              <c:numCache>
                <c:formatCode>#,##0</c:formatCode>
                <c:ptCount val="3"/>
                <c:pt idx="0">
                  <c:v>370</c:v>
                </c:pt>
                <c:pt idx="1">
                  <c:v>122</c:v>
                </c:pt>
                <c:pt idx="2">
                  <c:v>184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727470141150923"/>
          <c:y val="0.867330316742081"/>
          <c:w val="0.847750030160454"/>
          <c:h val="0.1225339366515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MOBILIDADE ACADÊMICA - EXTERNA PREENCHIMENTO DE ISENÇÕES</a:t>
            </a:r>
            <a:endParaRPr b="1"/>
          </a:p>
        </c:rich>
      </c:tx>
      <c:layout>
        <c:manualLayout>
          <c:xMode val="edge"/>
          <c:yMode val="edge"/>
          <c:x val="0.212363956452832"/>
          <c:y val="0.0216333153055706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olidFill>
              <a:schemeClr val="accent6"/>
            </a:solidFill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393741453543064"/>
                  <c:y val="-0.10183406053119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518896552138806"/>
                  <c:y val="-0.029894153770918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MOBA'!$D$30:$F$30</c:f>
              <c:strCache>
                <c:ptCount val="3"/>
                <c:pt idx="0" c:formatCode="#,##0">
                  <c:v>ISENÇÕES DEFERIDAS</c:v>
                </c:pt>
                <c:pt idx="1" c:formatCode="#,##0">
                  <c:v>ISENÇÕES INDEFERIDAS</c:v>
                </c:pt>
                <c:pt idx="2" c:formatCode="#,##0">
                  <c:v>NÃO SOLICITARAM ISENÇÃO </c:v>
                </c:pt>
              </c:strCache>
            </c:strRef>
          </c:cat>
          <c:val>
            <c:numRef>
              <c:f>'GRÁFICOS - MOBA'!$D$32:$F$32</c:f>
              <c:numCache>
                <c:formatCode>#,##0</c:formatCode>
                <c:ptCount val="3"/>
                <c:pt idx="0">
                  <c:v>974</c:v>
                </c:pt>
                <c:pt idx="1">
                  <c:v>237</c:v>
                </c:pt>
                <c:pt idx="2">
                  <c:v>780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727470141150923"/>
          <c:y val="0.867330316742081"/>
          <c:w val="0.847750030160454"/>
          <c:h val="0.1225339366515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MOBILIDADE ACADÊMICA - INTERNA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CLASSIFICAÇÕES DOS APROVADOS</a:t>
            </a:r>
            <a:endParaRPr b="1"/>
          </a:p>
        </c:rich>
      </c:tx>
      <c:layout>
        <c:manualLayout>
          <c:xMode val="edge"/>
          <c:yMode val="edge"/>
          <c:x val="0.173561036026988"/>
          <c:y val="0.0250855592641437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204932105822088"/>
                  <c:y val="-0.08958190672453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572975017932377"/>
                  <c:y val="-0.0027923982903800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0785773142402862"/>
                  <c:y val="-0.10993651756774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MOBA'!$D$56:$F$56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MOBA'!$D$57:$F$57</c:f>
              <c:numCache>
                <c:formatCode>#,##0</c:formatCode>
                <c:ptCount val="3"/>
                <c:pt idx="0">
                  <c:v>130</c:v>
                </c:pt>
                <c:pt idx="1">
                  <c:v>259</c:v>
                </c:pt>
                <c:pt idx="2">
                  <c:v>287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727470141150923"/>
          <c:y val="0.867330316742081"/>
          <c:w val="0.847750030160454"/>
          <c:h val="0.1225339366515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MOBILIDADE ACADÊMICA - EXTERNA CLASSIFICAÇÕES DOS APROVADOS</a:t>
            </a:r>
            <a:endParaRPr b="1"/>
          </a:p>
        </c:rich>
      </c:tx>
      <c:layout>
        <c:manualLayout>
          <c:xMode val="edge"/>
          <c:yMode val="edge"/>
          <c:x val="0.159319174444831"/>
          <c:y val="0.0207966391105877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177675690949574"/>
                  <c:y val="-0.053557828292025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390341745464178"/>
                  <c:y val="0.013024986709197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46978399146457"/>
                  <c:y val="-0.1041303927626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MOBA'!$D$56:$F$56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MOBA'!$D$58:$F$58</c:f>
              <c:numCache>
                <c:formatCode>#,##0</c:formatCode>
                <c:ptCount val="3"/>
                <c:pt idx="0">
                  <c:v>217</c:v>
                </c:pt>
                <c:pt idx="1">
                  <c:v>822</c:v>
                </c:pt>
                <c:pt idx="2">
                  <c:v>952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MOBAF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CLASSIFICAÇÕES DOS APROVADOS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b="1"/>
          </a:p>
        </c:rich>
      </c:tx>
      <c:layout>
        <c:manualLayout>
          <c:xMode val="edge"/>
          <c:yMode val="edge"/>
          <c:x val="0.180580872524"/>
          <c:y val="0.022666897291590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329429341451294"/>
                  <c:y val="-0.2587509460192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479519401386687"/>
                  <c:y val="-0.17564209472913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46318295294772"/>
                  <c:y val="-0.0549168694307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MOBA'!$D$56:$F$56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MOBA'!$D$59:$F$59</c:f>
              <c:numCache>
                <c:formatCode>#,##0</c:formatCode>
                <c:ptCount val="3"/>
                <c:pt idx="0">
                  <c:v>45</c:v>
                </c:pt>
                <c:pt idx="1">
                  <c:v>20</c:v>
                </c:pt>
                <c:pt idx="2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57960623357712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TAE - CONCURSO PÚBLICO PREENCHIMENTO DE VAGAS</a:t>
            </a:r>
            <a:endParaRPr b="1"/>
          </a:p>
        </c:rich>
      </c:tx>
      <c:layout>
        <c:manualLayout>
          <c:xMode val="edge"/>
          <c:yMode val="edge"/>
          <c:x val="0.217440318302387"/>
          <c:y val="0.0312907431551499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192439252511338"/>
                  <c:y val="-0.3587365524543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98649701376266"/>
                  <c:y val="-0.02946468735942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TAE'!$E$4:$F$4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TAE'!$E$5:$F$5</c:f>
              <c:numCache>
                <c:formatCode>#,##0</c:formatCode>
                <c:ptCount val="2"/>
                <c:pt idx="0">
                  <c:v>64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99535500995355"/>
          <c:y val="0.835357624831309"/>
          <c:w val="0.985932315859323"/>
          <c:h val="0.15766981556455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TAE - CONCURSO PÚBLICO 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ISENÇÕES</a:t>
            </a:r>
            <a:endParaRPr b="1"/>
          </a:p>
        </c:rich>
      </c:tx>
      <c:layout>
        <c:manualLayout>
          <c:xMode val="edge"/>
          <c:yMode val="edge"/>
          <c:x val="0.186972016895459"/>
          <c:y val="0.0226857887874837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500764051812429"/>
                  <c:y val="-0.023252361751574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452141882790899"/>
                  <c:y val="-0.055553268220529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431653265776357"/>
                  <c:y val="-0.22594752853450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TAE'!$D$23:$F$23</c:f>
              <c:strCache>
                <c:ptCount val="3"/>
                <c:pt idx="0" c:formatCode="#,##0">
                  <c:v>NÃO SOLICITARAM ISENÇÃO</c:v>
                </c:pt>
                <c:pt idx="1" c:formatCode="#,##0">
                  <c:v>ISENÇÕES DEFERIDAS</c:v>
                </c:pt>
                <c:pt idx="2" c:formatCode="#,##0">
                  <c:v>ISENÇÕES INDEFERIDAS</c:v>
                </c:pt>
              </c:strCache>
            </c:strRef>
          </c:cat>
          <c:val>
            <c:numRef>
              <c:f>'GRÁFICOS - TAE'!$D$24:$F$24</c:f>
              <c:numCache>
                <c:formatCode>#,##0</c:formatCode>
                <c:ptCount val="3"/>
                <c:pt idx="0">
                  <c:v>3858</c:v>
                </c:pt>
                <c:pt idx="1">
                  <c:v>1776</c:v>
                </c:pt>
                <c:pt idx="2">
                  <c:v>7924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 - VESTIBULAR 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ISENÇÕES</a:t>
            </a:r>
            <a:endParaRPr b="1"/>
          </a:p>
        </c:rich>
      </c:tx>
      <c:layout>
        <c:manualLayout>
          <c:xMode val="edge"/>
          <c:yMode val="edge"/>
          <c:x val="0.194099788806758"/>
          <c:y val="0.0173216132368149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586561306300285"/>
                  <c:y val="-0.033385652119909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452141882790899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57102051415217"/>
                  <c:y val="-0.0269905533063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PS'!$D$42:$F$42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PS'!$D$43:$F$43</c:f>
              <c:numCache>
                <c:formatCode>#,##0</c:formatCode>
                <c:ptCount val="3"/>
                <c:pt idx="0">
                  <c:v>6823</c:v>
                </c:pt>
                <c:pt idx="1">
                  <c:v>33001</c:v>
                </c:pt>
                <c:pt idx="2">
                  <c:v>25157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06842223723"/>
          <c:w val="0.985216473072862"/>
          <c:h val="0.1235651586765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TAE - CONCURSO PÚBLICO 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ISENÇÕES</a:t>
            </a:r>
            <a:endParaRPr b="1"/>
          </a:p>
        </c:rich>
      </c:tx>
      <c:layout>
        <c:manualLayout>
          <c:xMode val="edge"/>
          <c:yMode val="edge"/>
          <c:x val="0.194099788806758"/>
          <c:y val="0.0173216132368149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586561306300285"/>
                  <c:y val="-0.033385652119909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452141882790899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57102051415217"/>
                  <c:y val="-0.0269905533063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TAE'!$D$42:$F$42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TAE'!$D$43:$F$43</c:f>
              <c:numCache>
                <c:formatCode>#,##0</c:formatCode>
                <c:ptCount val="3"/>
                <c:pt idx="0">
                  <c:v>64</c:v>
                </c:pt>
                <c:pt idx="1">
                  <c:v>189</c:v>
                </c:pt>
                <c:pt idx="2">
                  <c:v>10348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06842223723"/>
          <c:w val="0.985216473072862"/>
          <c:h val="0.1235651586765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RESIDÊNCIA MÉDICA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VAGAS</a:t>
            </a:r>
            <a:endParaRPr b="1"/>
          </a:p>
        </c:rich>
      </c:tx>
      <c:layout>
        <c:manualLayout>
          <c:xMode val="edge"/>
          <c:yMode val="edge"/>
          <c:x val="0.23656530750302"/>
          <c:y val="0.021563743572498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213777501042579"/>
                  <c:y val="-0.33473561731784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RESIDÊNCIAS'!$E$4:$F$4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RESIDÊNCIAS'!$E$5:$F$5</c:f>
              <c:numCache>
                <c:formatCode>#,##0</c:formatCode>
                <c:ptCount val="2"/>
                <c:pt idx="0">
                  <c:v>70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727470141150923"/>
          <c:y val="0.867330316742081"/>
          <c:w val="0.847750030160454"/>
          <c:h val="0.1225339366515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RESIDÊNCIA MULTIPROFISSIONAL  PREENCHIMENTO DE VAGAS</a:t>
            </a:r>
            <a:endParaRPr b="1"/>
          </a:p>
        </c:rich>
      </c:tx>
      <c:layout>
        <c:manualLayout>
          <c:xMode val="edge"/>
          <c:yMode val="edge"/>
          <c:x val="0.19768598967943"/>
          <c:y val="0.0243025447923186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173094114910701"/>
                  <c:y val="-0.337628797291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RESIDÊNCIAS'!$E$4:$F$4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RESIDÊNCIAS'!$E$6:$F$6</c:f>
              <c:numCache>
                <c:formatCode>#,##0</c:formatCode>
                <c:ptCount val="2"/>
                <c:pt idx="0">
                  <c:v>99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RESIDÊNCIA MÉDICA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ISENÇÕES</a:t>
            </a:r>
            <a:endParaRPr b="1"/>
          </a:p>
        </c:rich>
      </c:tx>
      <c:layout>
        <c:manualLayout>
          <c:xMode val="edge"/>
          <c:yMode val="edge"/>
          <c:x val="0.234421972901214"/>
          <c:y val="0.0444135429633505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8752092960676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-0.0602776985485615"/>
                  <c:y val="-0.017045440387352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449027081076118"/>
                  <c:y val="-0.0467207043799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564953625788257"/>
                  <c:y val="0.016487812726303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RESIDÊNCIAS'!$D$29:$F$29</c:f>
              <c:strCache>
                <c:ptCount val="3"/>
                <c:pt idx="0" c:formatCode="#,##0">
                  <c:v>ISENÇÕES DEFERIDAS</c:v>
                </c:pt>
                <c:pt idx="1" c:formatCode="#,##0">
                  <c:v>ISENÇÕES INDEFERIDAS</c:v>
                </c:pt>
                <c:pt idx="2" c:formatCode="#,##0">
                  <c:v>NÃO SOLICITARAM ISENÇÃO </c:v>
                </c:pt>
              </c:strCache>
            </c:strRef>
          </c:cat>
          <c:val>
            <c:numRef>
              <c:f>'GRÁFICOS - RESIDÊNCIAS'!$D$30:$F$30</c:f>
              <c:numCache>
                <c:formatCode>#,##0</c:formatCode>
                <c:ptCount val="3"/>
                <c:pt idx="0">
                  <c:v>18</c:v>
                </c:pt>
                <c:pt idx="1">
                  <c:v>1</c:v>
                </c:pt>
                <c:pt idx="2">
                  <c:v>604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727470141150923"/>
          <c:y val="0.867330316742081"/>
          <c:w val="0.847750030160454"/>
          <c:h val="0.1225339366515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RESIDÊNCIA MULTIPROFISSIONAL   PREENCHIMENTO DE ISENÇÕES</a:t>
            </a:r>
            <a:endParaRPr b="1"/>
          </a:p>
        </c:rich>
      </c:tx>
      <c:layout>
        <c:manualLayout>
          <c:xMode val="edge"/>
          <c:yMode val="edge"/>
          <c:x val="0.184631087406693"/>
          <c:y val="0.0248517931548701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olidFill>
              <a:schemeClr val="accent6"/>
            </a:solidFill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393741453543064"/>
                  <c:y val="-0.10183406053119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518896552138806"/>
                  <c:y val="-0.029894153770918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RESIDÊNCIAS'!$D$29:$F$29</c:f>
              <c:strCache>
                <c:ptCount val="3"/>
                <c:pt idx="0" c:formatCode="#,##0">
                  <c:v>ISENÇÕES DEFERIDAS</c:v>
                </c:pt>
                <c:pt idx="1" c:formatCode="#,##0">
                  <c:v>ISENÇÕES INDEFERIDAS</c:v>
                </c:pt>
                <c:pt idx="2" c:formatCode="#,##0">
                  <c:v>NÃO SOLICITARAM ISENÇÃO </c:v>
                </c:pt>
              </c:strCache>
            </c:strRef>
          </c:cat>
          <c:val>
            <c:numRef>
              <c:f>'GRÁFICOS - RESIDÊNCIAS'!$D$31:$F$31</c:f>
              <c:numCache>
                <c:formatCode>#,##0</c:formatCode>
                <c:ptCount val="3"/>
                <c:pt idx="0">
                  <c:v>687</c:v>
                </c:pt>
                <c:pt idx="1">
                  <c:v>38</c:v>
                </c:pt>
                <c:pt idx="2">
                  <c:v>488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727470141150923"/>
          <c:y val="0.867330316742081"/>
          <c:w val="0.847750030160454"/>
          <c:h val="0.1225339366515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RESIDÊNCIA MÉDICA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CLASSIFICAÇÕES DOS APROVADOS</a:t>
            </a:r>
            <a:endParaRPr b="1"/>
          </a:p>
        </c:rich>
      </c:tx>
      <c:layout>
        <c:manualLayout>
          <c:xMode val="edge"/>
          <c:yMode val="edge"/>
          <c:x val="0.187917941579907"/>
          <c:y val="0.0250855592641437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204932105822088"/>
                  <c:y val="-0.08958190672453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430592483523265"/>
                  <c:y val="-0.19529762941079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410269387231"/>
                  <c:y val="-0.2273038373318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RESIDÊNCIAS'!$D$54:$F$54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RESIDÊNCIAS'!$D$55:$F$55</c:f>
              <c:numCache>
                <c:formatCode>#,##0</c:formatCode>
                <c:ptCount val="3"/>
                <c:pt idx="0">
                  <c:v>70</c:v>
                </c:pt>
                <c:pt idx="1">
                  <c:v>212</c:v>
                </c:pt>
                <c:pt idx="2">
                  <c:v>341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727470141150923"/>
          <c:y val="0.867330316742081"/>
          <c:w val="0.847750030160454"/>
          <c:h val="0.1225339366515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RESIDÊNCIA MULTIPROFISSIONAL  CLASSIFICAÇÕES DOS APROVADOS</a:t>
            </a:r>
            <a:endParaRPr b="1"/>
          </a:p>
        </c:rich>
      </c:tx>
      <c:layout>
        <c:manualLayout>
          <c:xMode val="edge"/>
          <c:yMode val="edge"/>
          <c:x val="0.159319174444831"/>
          <c:y val="0.0207966391105877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177675690949574"/>
                  <c:y val="-0.053557828292025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390341745464178"/>
                  <c:y val="-0.077592343855273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87057278911791"/>
                  <c:y val="-0.30160065895102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RESIDÊNCIAS'!$D$54:$F$54</c:f>
              <c:strCache>
                <c:ptCount val="3"/>
                <c:pt idx="0" c:formatCode="#,##0">
                  <c:v>APROVADOS E CLASSIFICADOS</c:v>
                </c:pt>
                <c:pt idx="1" c:formatCode="#,##0">
                  <c:v>APROVADOS E NÃO CLASSIFICADOS</c:v>
                </c:pt>
                <c:pt idx="2" c:formatCode="#,##0">
                  <c:v>ELIMINADOS</c:v>
                </c:pt>
              </c:strCache>
            </c:strRef>
          </c:cat>
          <c:val>
            <c:numRef>
              <c:f>'GRÁFICOS - RESIDÊNCIAS'!$D$56:$F$56</c:f>
              <c:numCache>
                <c:formatCode>#,##0</c:formatCode>
                <c:ptCount val="3"/>
                <c:pt idx="0">
                  <c:v>99</c:v>
                </c:pt>
                <c:pt idx="1">
                  <c:v>237</c:v>
                </c:pt>
                <c:pt idx="2">
                  <c:v>877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I/Q 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VAGAS</a:t>
            </a:r>
            <a:endParaRPr b="1"/>
          </a:p>
        </c:rich>
      </c:tx>
      <c:layout>
        <c:manualLayout>
          <c:xMode val="edge"/>
          <c:yMode val="edge"/>
          <c:x val="0.210558033023985"/>
          <c:y val="0.0216333153055706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-0.0103776602886621"/>
                  <c:y val="-0.21099682068247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PSE'!$E$5:$F$5</c:f>
              <c:numCache>
                <c:formatCode>#,##0</c:formatCode>
                <c:ptCount val="2"/>
                <c:pt idx="0">
                  <c:v>396</c:v>
                </c:pt>
                <c:pt idx="1">
                  <c:v>376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727470141150923"/>
          <c:y val="0.867330316742081"/>
          <c:w val="0.847750030160454"/>
          <c:h val="0.122533936651584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INDÍGENA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VAGAS</a:t>
            </a:r>
            <a:endParaRPr b="1"/>
          </a:p>
        </c:rich>
      </c:tx>
      <c:layout>
        <c:manualLayout>
          <c:xMode val="edge"/>
          <c:yMode val="edge"/>
          <c:x val="0.180551646495919"/>
          <c:y val="0.0078719496195224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0177675690949574"/>
                  <c:y val="-0.053557828292025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PSE'!$E$6:$F$6</c:f>
              <c:numCache>
                <c:formatCode>#,##0</c:formatCode>
                <c:ptCount val="2"/>
                <c:pt idx="0">
                  <c:v>66</c:v>
                </c:pt>
                <c:pt idx="1">
                  <c:v>320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QUILOMBOLA 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VAGAS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132955086289983"/>
                  <c:y val="-0.13911187358547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PSE'!$E$7:$F$7</c:f>
              <c:numCache>
                <c:formatCode>#,##0</c:formatCode>
                <c:ptCount val="2"/>
                <c:pt idx="0">
                  <c:v>330</c:v>
                </c:pt>
                <c:pt idx="1">
                  <c:v>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57960623357712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EAD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VAGAS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149554331612696"/>
                  <c:y val="-0.29710711263175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PSE'!$E$8:$F$8</c:f>
              <c:numCache>
                <c:formatCode>#,##0</c:formatCode>
                <c:ptCount val="2"/>
                <c:pt idx="0">
                  <c:v>1254</c:v>
                </c:pt>
                <c:pt idx="1">
                  <c:v>118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EDU. CAMPO  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VAGAS</a:t>
            </a:r>
            <a:endParaRPr b="1"/>
          </a:p>
        </c:rich>
      </c:tx>
      <c:layout>
        <c:manualLayout>
          <c:xMode val="edge"/>
          <c:yMode val="edge"/>
          <c:x val="0.16538137969714"/>
          <c:y val="0.0273936864075137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51363282264347"/>
          <c:y val="0.29796671165092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188761492696109"/>
                  <c:y val="-0.37886626627495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PSE'!$E$9:$F$9</c:f>
              <c:numCache>
                <c:formatCode>#,##0</c:formatCode>
                <c:ptCount val="2"/>
                <c:pt idx="0">
                  <c:v>50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PSE - ETNO</a:t>
            </a:r>
            <a:endParaRPr b="1"/>
          </a:p>
          <a:p>
            <a:pPr defTabSz="914400">
              <a:defRPr lang="pt-BR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b="1"/>
              <a:t>PREENCHIMENTO DE VAGAS</a:t>
            </a:r>
            <a:endParaRPr b="1"/>
          </a:p>
        </c:rich>
      </c:tx>
      <c:layout>
        <c:manualLayout>
          <c:xMode val="edge"/>
          <c:yMode val="edge"/>
          <c:x val="0.199803701626472"/>
          <c:y val="0.0267857142857143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>
        <c:manualLayout>
          <c:layoutTarget val="inner"/>
          <c:xMode val="edge"/>
          <c:yMode val="edge"/>
          <c:x val="0.0830331313672087"/>
          <c:y val="0.305619772875412"/>
          <c:w val="0.829727343547131"/>
          <c:h val="0.45444894286999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contourW="9525"/>
          </c:spPr>
          <c:explosion val="0"/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 contourW="9525"/>
            </c:spPr>
          </c:dPt>
          <c:dLbls>
            <c:dLbl>
              <c:idx val="0"/>
              <c:layout>
                <c:manualLayout>
                  <c:x val="0.103194970109543"/>
                  <c:y val="-0.2967817465667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54352309394951"/>
                  <c:y val="0.0098965362123256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'GRÁFICOS - PSE'!$E$4:$F$4</c:f>
              <c:strCache>
                <c:ptCount val="2"/>
                <c:pt idx="0" c:formatCode="#,##0">
                  <c:v>VAGAS PREENCHIDAS</c:v>
                </c:pt>
                <c:pt idx="1" c:formatCode="#,##0">
                  <c:v>VAGAS NÃO PREENCHIDAS</c:v>
                </c:pt>
              </c:strCache>
            </c:strRef>
          </c:cat>
          <c:val>
            <c:numRef>
              <c:f>'GRÁFICOS - PSE'!$E$10:$F$10</c:f>
              <c:numCache>
                <c:formatCode>#,##0</c:formatCode>
                <c:ptCount val="2"/>
                <c:pt idx="0">
                  <c:v>75</c:v>
                </c:pt>
                <c:pt idx="1">
                  <c:v>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pt-BR"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791974656810982"/>
          <c:y val="0.867296446243815"/>
          <c:w val="0.985216473072862"/>
          <c:h val="0.12258209626630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pt-BR"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 w="6350" cap="flat" cmpd="sng" algn="ctr">
      <a:noFill/>
      <a:prstDash val="solid"/>
      <a:round/>
    </a:ln>
    <a:effectLst/>
  </c:spPr>
  <c:txPr>
    <a:bodyPr/>
    <a:lstStyle/>
    <a:p>
      <a:pPr>
        <a:defRPr lang="pt-BR" b="1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chart" Target="../charts/chart12.xml"/><Relationship Id="rId8" Type="http://schemas.openxmlformats.org/officeDocument/2006/relationships/chart" Target="../charts/chart11.xml"/><Relationship Id="rId7" Type="http://schemas.openxmlformats.org/officeDocument/2006/relationships/chart" Target="../charts/chart10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15" Type="http://schemas.openxmlformats.org/officeDocument/2006/relationships/chart" Target="../charts/chart18.xml"/><Relationship Id="rId14" Type="http://schemas.openxmlformats.org/officeDocument/2006/relationships/chart" Target="../charts/chart17.xml"/><Relationship Id="rId13" Type="http://schemas.openxmlformats.org/officeDocument/2006/relationships/chart" Target="../charts/chart16.xml"/><Relationship Id="rId12" Type="http://schemas.openxmlformats.org/officeDocument/2006/relationships/chart" Target="../charts/chart15.xml"/><Relationship Id="rId11" Type="http://schemas.openxmlformats.org/officeDocument/2006/relationships/chart" Target="../charts/chart14.xml"/><Relationship Id="rId10" Type="http://schemas.openxmlformats.org/officeDocument/2006/relationships/chart" Target="../charts/chart13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7" Type="http://schemas.openxmlformats.org/officeDocument/2006/relationships/chart" Target="../charts/chart26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508000</xdr:colOff>
      <xdr:row>6</xdr:row>
      <xdr:rowOff>16510</xdr:rowOff>
    </xdr:from>
    <xdr:to>
      <xdr:col>4</xdr:col>
      <xdr:colOff>1083945</xdr:colOff>
      <xdr:row>20</xdr:row>
      <xdr:rowOff>27305</xdr:rowOff>
    </xdr:to>
    <xdr:graphicFrame>
      <xdr:nvGraphicFramePr>
        <xdr:cNvPr id="2" name="Gráfico 1"/>
        <xdr:cNvGraphicFramePr/>
      </xdr:nvGraphicFramePr>
      <xdr:xfrm>
        <a:off x="508000" y="1380490"/>
        <a:ext cx="4778375" cy="24644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25</xdr:row>
      <xdr:rowOff>11430</xdr:rowOff>
    </xdr:from>
    <xdr:to>
      <xdr:col>4</xdr:col>
      <xdr:colOff>1177290</xdr:colOff>
      <xdr:row>39</xdr:row>
      <xdr:rowOff>22225</xdr:rowOff>
    </xdr:to>
    <xdr:graphicFrame>
      <xdr:nvGraphicFramePr>
        <xdr:cNvPr id="4" name="Gráfico 3"/>
        <xdr:cNvGraphicFramePr/>
      </xdr:nvGraphicFramePr>
      <xdr:xfrm>
        <a:off x="495300" y="4926330"/>
        <a:ext cx="4804410" cy="24644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5</xdr:col>
      <xdr:colOff>13970</xdr:colOff>
      <xdr:row>58</xdr:row>
      <xdr:rowOff>33655</xdr:rowOff>
    </xdr:to>
    <xdr:graphicFrame>
      <xdr:nvGraphicFramePr>
        <xdr:cNvPr id="5" name="Gráfico 4"/>
        <xdr:cNvGraphicFramePr/>
      </xdr:nvGraphicFramePr>
      <xdr:xfrm>
        <a:off x="509270" y="8641080"/>
        <a:ext cx="4804410" cy="24872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471170</xdr:colOff>
      <xdr:row>16</xdr:row>
      <xdr:rowOff>10795</xdr:rowOff>
    </xdr:from>
    <xdr:to>
      <xdr:col>5</xdr:col>
      <xdr:colOff>739140</xdr:colOff>
      <xdr:row>34</xdr:row>
      <xdr:rowOff>109855</xdr:rowOff>
    </xdr:to>
    <xdr:graphicFrame>
      <xdr:nvGraphicFramePr>
        <xdr:cNvPr id="9" name="Gráfico 8"/>
        <xdr:cNvGraphicFramePr/>
      </xdr:nvGraphicFramePr>
      <xdr:xfrm>
        <a:off x="471170" y="3104515"/>
        <a:ext cx="5273675" cy="3253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11</xdr:row>
      <xdr:rowOff>188595</xdr:rowOff>
    </xdr:from>
    <xdr:to>
      <xdr:col>10</xdr:col>
      <xdr:colOff>377190</xdr:colOff>
      <xdr:row>24</xdr:row>
      <xdr:rowOff>77470</xdr:rowOff>
    </xdr:to>
    <xdr:graphicFrame>
      <xdr:nvGraphicFramePr>
        <xdr:cNvPr id="10" name="Gráfico 9"/>
        <xdr:cNvGraphicFramePr/>
      </xdr:nvGraphicFramePr>
      <xdr:xfrm>
        <a:off x="6181090" y="2392680"/>
        <a:ext cx="4511040" cy="2180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10</xdr:col>
      <xdr:colOff>377190</xdr:colOff>
      <xdr:row>38</xdr:row>
      <xdr:rowOff>117475</xdr:rowOff>
    </xdr:to>
    <xdr:graphicFrame>
      <xdr:nvGraphicFramePr>
        <xdr:cNvPr id="11" name="Gráfico 10"/>
        <xdr:cNvGraphicFramePr/>
      </xdr:nvGraphicFramePr>
      <xdr:xfrm>
        <a:off x="6181090" y="4671060"/>
        <a:ext cx="4511040" cy="23958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12700</xdr:colOff>
      <xdr:row>11</xdr:row>
      <xdr:rowOff>172720</xdr:rowOff>
    </xdr:from>
    <xdr:to>
      <xdr:col>18</xdr:col>
      <xdr:colOff>274320</xdr:colOff>
      <xdr:row>24</xdr:row>
      <xdr:rowOff>61595</xdr:rowOff>
    </xdr:to>
    <xdr:graphicFrame>
      <xdr:nvGraphicFramePr>
        <xdr:cNvPr id="12" name="Gráfico 11"/>
        <xdr:cNvGraphicFramePr/>
      </xdr:nvGraphicFramePr>
      <xdr:xfrm>
        <a:off x="10974070" y="2390140"/>
        <a:ext cx="4413250" cy="21672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25</xdr:row>
      <xdr:rowOff>0</xdr:rowOff>
    </xdr:from>
    <xdr:to>
      <xdr:col>18</xdr:col>
      <xdr:colOff>261620</xdr:colOff>
      <xdr:row>38</xdr:row>
      <xdr:rowOff>117475</xdr:rowOff>
    </xdr:to>
    <xdr:graphicFrame>
      <xdr:nvGraphicFramePr>
        <xdr:cNvPr id="13" name="Gráfico 12"/>
        <xdr:cNvGraphicFramePr/>
      </xdr:nvGraphicFramePr>
      <xdr:xfrm>
        <a:off x="10961370" y="4671060"/>
        <a:ext cx="4413250" cy="23958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12700</xdr:colOff>
      <xdr:row>11</xdr:row>
      <xdr:rowOff>172720</xdr:rowOff>
    </xdr:from>
    <xdr:to>
      <xdr:col>26</xdr:col>
      <xdr:colOff>274320</xdr:colOff>
      <xdr:row>24</xdr:row>
      <xdr:rowOff>61595</xdr:rowOff>
    </xdr:to>
    <xdr:graphicFrame>
      <xdr:nvGraphicFramePr>
        <xdr:cNvPr id="24" name="Gráfico 23"/>
        <xdr:cNvGraphicFramePr/>
      </xdr:nvGraphicFramePr>
      <xdr:xfrm>
        <a:off x="15732760" y="2390140"/>
        <a:ext cx="4511040" cy="21672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471170</xdr:colOff>
      <xdr:row>84</xdr:row>
      <xdr:rowOff>174625</xdr:rowOff>
    </xdr:from>
    <xdr:to>
      <xdr:col>5</xdr:col>
      <xdr:colOff>739140</xdr:colOff>
      <xdr:row>103</xdr:row>
      <xdr:rowOff>121285</xdr:rowOff>
    </xdr:to>
    <xdr:graphicFrame>
      <xdr:nvGraphicFramePr>
        <xdr:cNvPr id="33" name="Gráfico 32"/>
        <xdr:cNvGraphicFramePr/>
      </xdr:nvGraphicFramePr>
      <xdr:xfrm>
        <a:off x="471170" y="15757525"/>
        <a:ext cx="5273675" cy="3276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11430</xdr:colOff>
      <xdr:row>80</xdr:row>
      <xdr:rowOff>156210</xdr:rowOff>
    </xdr:from>
    <xdr:to>
      <xdr:col>10</xdr:col>
      <xdr:colOff>388620</xdr:colOff>
      <xdr:row>93</xdr:row>
      <xdr:rowOff>67945</xdr:rowOff>
    </xdr:to>
    <xdr:graphicFrame>
      <xdr:nvGraphicFramePr>
        <xdr:cNvPr id="34" name="Gráfico 33"/>
        <xdr:cNvGraphicFramePr/>
      </xdr:nvGraphicFramePr>
      <xdr:xfrm>
        <a:off x="6192520" y="15038070"/>
        <a:ext cx="4511040" cy="21901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93</xdr:row>
      <xdr:rowOff>165735</xdr:rowOff>
    </xdr:from>
    <xdr:to>
      <xdr:col>10</xdr:col>
      <xdr:colOff>377190</xdr:colOff>
      <xdr:row>107</xdr:row>
      <xdr:rowOff>107950</xdr:rowOff>
    </xdr:to>
    <xdr:graphicFrame>
      <xdr:nvGraphicFramePr>
        <xdr:cNvPr id="35" name="Gráfico 34"/>
        <xdr:cNvGraphicFramePr/>
      </xdr:nvGraphicFramePr>
      <xdr:xfrm>
        <a:off x="6181090" y="17325975"/>
        <a:ext cx="4511040" cy="23958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26035</xdr:colOff>
      <xdr:row>25</xdr:row>
      <xdr:rowOff>13335</xdr:rowOff>
    </xdr:from>
    <xdr:to>
      <xdr:col>26</xdr:col>
      <xdr:colOff>287655</xdr:colOff>
      <xdr:row>38</xdr:row>
      <xdr:rowOff>130810</xdr:rowOff>
    </xdr:to>
    <xdr:graphicFrame>
      <xdr:nvGraphicFramePr>
        <xdr:cNvPr id="40" name="Gráfico 39"/>
        <xdr:cNvGraphicFramePr/>
      </xdr:nvGraphicFramePr>
      <xdr:xfrm>
        <a:off x="15746095" y="4684395"/>
        <a:ext cx="4511040" cy="23958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2540</xdr:colOff>
      <xdr:row>50</xdr:row>
      <xdr:rowOff>13335</xdr:rowOff>
    </xdr:from>
    <xdr:to>
      <xdr:col>5</xdr:col>
      <xdr:colOff>779780</xdr:colOff>
      <xdr:row>69</xdr:row>
      <xdr:rowOff>36195</xdr:rowOff>
    </xdr:to>
    <xdr:graphicFrame>
      <xdr:nvGraphicFramePr>
        <xdr:cNvPr id="43" name="Gráfico 42"/>
        <xdr:cNvGraphicFramePr/>
      </xdr:nvGraphicFramePr>
      <xdr:xfrm>
        <a:off x="511810" y="9264015"/>
        <a:ext cx="5273675" cy="335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20955</xdr:colOff>
      <xdr:row>50</xdr:row>
      <xdr:rowOff>22860</xdr:rowOff>
    </xdr:from>
    <xdr:to>
      <xdr:col>11</xdr:col>
      <xdr:colOff>513715</xdr:colOff>
      <xdr:row>69</xdr:row>
      <xdr:rowOff>45720</xdr:rowOff>
    </xdr:to>
    <xdr:graphicFrame>
      <xdr:nvGraphicFramePr>
        <xdr:cNvPr id="44" name="Gráfico 43"/>
        <xdr:cNvGraphicFramePr/>
      </xdr:nvGraphicFramePr>
      <xdr:xfrm>
        <a:off x="6202045" y="9273540"/>
        <a:ext cx="5268595" cy="335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5080</xdr:colOff>
      <xdr:row>81</xdr:row>
      <xdr:rowOff>12700</xdr:rowOff>
    </xdr:from>
    <xdr:to>
      <xdr:col>18</xdr:col>
      <xdr:colOff>368935</xdr:colOff>
      <xdr:row>93</xdr:row>
      <xdr:rowOff>99695</xdr:rowOff>
    </xdr:to>
    <xdr:graphicFrame>
      <xdr:nvGraphicFramePr>
        <xdr:cNvPr id="45" name="Gráfico 44"/>
        <xdr:cNvGraphicFramePr/>
      </xdr:nvGraphicFramePr>
      <xdr:xfrm>
        <a:off x="10966450" y="15069820"/>
        <a:ext cx="4515485" cy="21901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641350</xdr:colOff>
      <xdr:row>94</xdr:row>
      <xdr:rowOff>22225</xdr:rowOff>
    </xdr:from>
    <xdr:to>
      <xdr:col>18</xdr:col>
      <xdr:colOff>357505</xdr:colOff>
      <xdr:row>107</xdr:row>
      <xdr:rowOff>139700</xdr:rowOff>
    </xdr:to>
    <xdr:graphicFrame>
      <xdr:nvGraphicFramePr>
        <xdr:cNvPr id="46" name="Gráfico 45"/>
        <xdr:cNvGraphicFramePr/>
      </xdr:nvGraphicFramePr>
      <xdr:xfrm>
        <a:off x="10956290" y="17357725"/>
        <a:ext cx="4514215" cy="23958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601980</xdr:colOff>
      <xdr:row>81</xdr:row>
      <xdr:rowOff>22860</xdr:rowOff>
    </xdr:from>
    <xdr:to>
      <xdr:col>26</xdr:col>
      <xdr:colOff>256540</xdr:colOff>
      <xdr:row>93</xdr:row>
      <xdr:rowOff>109855</xdr:rowOff>
    </xdr:to>
    <xdr:graphicFrame>
      <xdr:nvGraphicFramePr>
        <xdr:cNvPr id="47" name="Gráfico 46"/>
        <xdr:cNvGraphicFramePr/>
      </xdr:nvGraphicFramePr>
      <xdr:xfrm>
        <a:off x="15714980" y="15079980"/>
        <a:ext cx="4511040" cy="21901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588010</xdr:colOff>
      <xdr:row>94</xdr:row>
      <xdr:rowOff>22860</xdr:rowOff>
    </xdr:from>
    <xdr:to>
      <xdr:col>26</xdr:col>
      <xdr:colOff>242570</xdr:colOff>
      <xdr:row>107</xdr:row>
      <xdr:rowOff>140335</xdr:rowOff>
    </xdr:to>
    <xdr:graphicFrame>
      <xdr:nvGraphicFramePr>
        <xdr:cNvPr id="48" name="Gráfico 47"/>
        <xdr:cNvGraphicFramePr/>
      </xdr:nvGraphicFramePr>
      <xdr:xfrm>
        <a:off x="15701010" y="17358360"/>
        <a:ext cx="4511040" cy="23958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481965</xdr:colOff>
      <xdr:row>7</xdr:row>
      <xdr:rowOff>194945</xdr:rowOff>
    </xdr:from>
    <xdr:to>
      <xdr:col>5</xdr:col>
      <xdr:colOff>749935</xdr:colOff>
      <xdr:row>26</xdr:row>
      <xdr:rowOff>87630</xdr:rowOff>
    </xdr:to>
    <xdr:graphicFrame>
      <xdr:nvGraphicFramePr>
        <xdr:cNvPr id="2" name="Gráfico 1"/>
        <xdr:cNvGraphicFramePr/>
      </xdr:nvGraphicFramePr>
      <xdr:xfrm>
        <a:off x="481965" y="1691640"/>
        <a:ext cx="5332095" cy="32423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7</xdr:row>
      <xdr:rowOff>182245</xdr:rowOff>
    </xdr:from>
    <xdr:to>
      <xdr:col>11</xdr:col>
      <xdr:colOff>421005</xdr:colOff>
      <xdr:row>26</xdr:row>
      <xdr:rowOff>128905</xdr:rowOff>
    </xdr:to>
    <xdr:graphicFrame>
      <xdr:nvGraphicFramePr>
        <xdr:cNvPr id="3" name="Gráfico 2"/>
        <xdr:cNvGraphicFramePr/>
      </xdr:nvGraphicFramePr>
      <xdr:xfrm>
        <a:off x="6252210" y="1691640"/>
        <a:ext cx="5100320" cy="3257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595630</xdr:colOff>
      <xdr:row>7</xdr:row>
      <xdr:rowOff>173355</xdr:rowOff>
    </xdr:from>
    <xdr:to>
      <xdr:col>21</xdr:col>
      <xdr:colOff>349250</xdr:colOff>
      <xdr:row>26</xdr:row>
      <xdr:rowOff>124460</xdr:rowOff>
    </xdr:to>
    <xdr:graphicFrame>
      <xdr:nvGraphicFramePr>
        <xdr:cNvPr id="4" name="Gráfico 3"/>
        <xdr:cNvGraphicFramePr/>
      </xdr:nvGraphicFramePr>
      <xdr:xfrm>
        <a:off x="11783695" y="1689735"/>
        <a:ext cx="5205730" cy="32594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2540</xdr:colOff>
      <xdr:row>34</xdr:row>
      <xdr:rowOff>12065</xdr:rowOff>
    </xdr:from>
    <xdr:to>
      <xdr:col>5</xdr:col>
      <xdr:colOff>779780</xdr:colOff>
      <xdr:row>53</xdr:row>
      <xdr:rowOff>34925</xdr:rowOff>
    </xdr:to>
    <xdr:graphicFrame>
      <xdr:nvGraphicFramePr>
        <xdr:cNvPr id="12" name="Gráfico 11"/>
        <xdr:cNvGraphicFramePr/>
      </xdr:nvGraphicFramePr>
      <xdr:xfrm>
        <a:off x="511810" y="6386195"/>
        <a:ext cx="5332095" cy="335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20955</xdr:colOff>
      <xdr:row>34</xdr:row>
      <xdr:rowOff>22860</xdr:rowOff>
    </xdr:from>
    <xdr:to>
      <xdr:col>11</xdr:col>
      <xdr:colOff>513715</xdr:colOff>
      <xdr:row>53</xdr:row>
      <xdr:rowOff>45720</xdr:rowOff>
    </xdr:to>
    <xdr:graphicFrame>
      <xdr:nvGraphicFramePr>
        <xdr:cNvPr id="13" name="Gráfico 12"/>
        <xdr:cNvGraphicFramePr/>
      </xdr:nvGraphicFramePr>
      <xdr:xfrm>
        <a:off x="6260465" y="6396990"/>
        <a:ext cx="5092065" cy="335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462280</xdr:colOff>
      <xdr:row>60</xdr:row>
      <xdr:rowOff>9525</xdr:rowOff>
    </xdr:from>
    <xdr:to>
      <xdr:col>5</xdr:col>
      <xdr:colOff>730250</xdr:colOff>
      <xdr:row>79</xdr:row>
      <xdr:rowOff>16510</xdr:rowOff>
    </xdr:to>
    <xdr:graphicFrame>
      <xdr:nvGraphicFramePr>
        <xdr:cNvPr id="18" name="Gráfico 17"/>
        <xdr:cNvGraphicFramePr/>
      </xdr:nvGraphicFramePr>
      <xdr:xfrm>
        <a:off x="462280" y="11313795"/>
        <a:ext cx="5332095" cy="3336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1166495</xdr:colOff>
      <xdr:row>59</xdr:row>
      <xdr:rowOff>160020</xdr:rowOff>
    </xdr:from>
    <xdr:to>
      <xdr:col>11</xdr:col>
      <xdr:colOff>317500</xdr:colOff>
      <xdr:row>79</xdr:row>
      <xdr:rowOff>18415</xdr:rowOff>
    </xdr:to>
    <xdr:graphicFrame>
      <xdr:nvGraphicFramePr>
        <xdr:cNvPr id="19" name="Gráfico 18"/>
        <xdr:cNvGraphicFramePr/>
      </xdr:nvGraphicFramePr>
      <xdr:xfrm>
        <a:off x="6230620" y="11289030"/>
        <a:ext cx="5106670" cy="33635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415925</xdr:colOff>
      <xdr:row>59</xdr:row>
      <xdr:rowOff>150495</xdr:rowOff>
    </xdr:from>
    <xdr:to>
      <xdr:col>21</xdr:col>
      <xdr:colOff>329565</xdr:colOff>
      <xdr:row>79</xdr:row>
      <xdr:rowOff>18415</xdr:rowOff>
    </xdr:to>
    <xdr:graphicFrame>
      <xdr:nvGraphicFramePr>
        <xdr:cNvPr id="20" name="Gráfico 19"/>
        <xdr:cNvGraphicFramePr/>
      </xdr:nvGraphicFramePr>
      <xdr:xfrm>
        <a:off x="11768455" y="11279505"/>
        <a:ext cx="5201285" cy="3373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501015</xdr:colOff>
      <xdr:row>6</xdr:row>
      <xdr:rowOff>30480</xdr:rowOff>
    </xdr:from>
    <xdr:to>
      <xdr:col>4</xdr:col>
      <xdr:colOff>1076960</xdr:colOff>
      <xdr:row>20</xdr:row>
      <xdr:rowOff>41275</xdr:rowOff>
    </xdr:to>
    <xdr:graphicFrame>
      <xdr:nvGraphicFramePr>
        <xdr:cNvPr id="2" name="Gráfico 1"/>
        <xdr:cNvGraphicFramePr/>
      </xdr:nvGraphicFramePr>
      <xdr:xfrm>
        <a:off x="501015" y="1394460"/>
        <a:ext cx="4778375" cy="24644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502285</xdr:colOff>
      <xdr:row>25</xdr:row>
      <xdr:rowOff>11430</xdr:rowOff>
    </xdr:from>
    <xdr:to>
      <xdr:col>5</xdr:col>
      <xdr:colOff>6985</xdr:colOff>
      <xdr:row>39</xdr:row>
      <xdr:rowOff>22225</xdr:rowOff>
    </xdr:to>
    <xdr:graphicFrame>
      <xdr:nvGraphicFramePr>
        <xdr:cNvPr id="3" name="Gráfico 2"/>
        <xdr:cNvGraphicFramePr/>
      </xdr:nvGraphicFramePr>
      <xdr:xfrm>
        <a:off x="502285" y="4926330"/>
        <a:ext cx="4804410" cy="24644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43</xdr:row>
      <xdr:rowOff>167640</xdr:rowOff>
    </xdr:from>
    <xdr:to>
      <xdr:col>5</xdr:col>
      <xdr:colOff>13970</xdr:colOff>
      <xdr:row>58</xdr:row>
      <xdr:rowOff>26035</xdr:rowOff>
    </xdr:to>
    <xdr:graphicFrame>
      <xdr:nvGraphicFramePr>
        <xdr:cNvPr id="4" name="Gráfico 3"/>
        <xdr:cNvGraphicFramePr/>
      </xdr:nvGraphicFramePr>
      <xdr:xfrm>
        <a:off x="509270" y="8633460"/>
        <a:ext cx="4804410" cy="24872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481965</xdr:colOff>
      <xdr:row>6</xdr:row>
      <xdr:rowOff>194945</xdr:rowOff>
    </xdr:from>
    <xdr:to>
      <xdr:col>5</xdr:col>
      <xdr:colOff>749935</xdr:colOff>
      <xdr:row>25</xdr:row>
      <xdr:rowOff>87630</xdr:rowOff>
    </xdr:to>
    <xdr:graphicFrame>
      <xdr:nvGraphicFramePr>
        <xdr:cNvPr id="2" name="Gráfico 1"/>
        <xdr:cNvGraphicFramePr/>
      </xdr:nvGraphicFramePr>
      <xdr:xfrm>
        <a:off x="481965" y="1516380"/>
        <a:ext cx="5332095" cy="32423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12065</xdr:colOff>
      <xdr:row>6</xdr:row>
      <xdr:rowOff>163830</xdr:rowOff>
    </xdr:from>
    <xdr:to>
      <xdr:col>11</xdr:col>
      <xdr:colOff>336550</xdr:colOff>
      <xdr:row>25</xdr:row>
      <xdr:rowOff>90170</xdr:rowOff>
    </xdr:to>
    <xdr:graphicFrame>
      <xdr:nvGraphicFramePr>
        <xdr:cNvPr id="3" name="Gráfico 2"/>
        <xdr:cNvGraphicFramePr/>
      </xdr:nvGraphicFramePr>
      <xdr:xfrm>
        <a:off x="6251575" y="1504950"/>
        <a:ext cx="5104765" cy="3256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10795</xdr:colOff>
      <xdr:row>32</xdr:row>
      <xdr:rowOff>0</xdr:rowOff>
    </xdr:from>
    <xdr:to>
      <xdr:col>5</xdr:col>
      <xdr:colOff>788035</xdr:colOff>
      <xdr:row>51</xdr:row>
      <xdr:rowOff>22860</xdr:rowOff>
    </xdr:to>
    <xdr:graphicFrame>
      <xdr:nvGraphicFramePr>
        <xdr:cNvPr id="5" name="Gráfico 4"/>
        <xdr:cNvGraphicFramePr/>
      </xdr:nvGraphicFramePr>
      <xdr:xfrm>
        <a:off x="520065" y="6023610"/>
        <a:ext cx="5332095" cy="335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20955</xdr:colOff>
      <xdr:row>32</xdr:row>
      <xdr:rowOff>22860</xdr:rowOff>
    </xdr:from>
    <xdr:to>
      <xdr:col>11</xdr:col>
      <xdr:colOff>513715</xdr:colOff>
      <xdr:row>51</xdr:row>
      <xdr:rowOff>45720</xdr:rowOff>
    </xdr:to>
    <xdr:graphicFrame>
      <xdr:nvGraphicFramePr>
        <xdr:cNvPr id="6" name="Gráfico 5"/>
        <xdr:cNvGraphicFramePr/>
      </xdr:nvGraphicFramePr>
      <xdr:xfrm>
        <a:off x="6260465" y="6046470"/>
        <a:ext cx="5273040" cy="335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462280</xdr:colOff>
      <xdr:row>57</xdr:row>
      <xdr:rowOff>9525</xdr:rowOff>
    </xdr:from>
    <xdr:to>
      <xdr:col>5</xdr:col>
      <xdr:colOff>730250</xdr:colOff>
      <xdr:row>76</xdr:row>
      <xdr:rowOff>16510</xdr:rowOff>
    </xdr:to>
    <xdr:graphicFrame>
      <xdr:nvGraphicFramePr>
        <xdr:cNvPr id="7" name="Gráfico 6"/>
        <xdr:cNvGraphicFramePr/>
      </xdr:nvGraphicFramePr>
      <xdr:xfrm>
        <a:off x="462280" y="10788015"/>
        <a:ext cx="5332095" cy="3336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1166495</xdr:colOff>
      <xdr:row>56</xdr:row>
      <xdr:rowOff>160020</xdr:rowOff>
    </xdr:from>
    <xdr:to>
      <xdr:col>11</xdr:col>
      <xdr:colOff>317500</xdr:colOff>
      <xdr:row>76</xdr:row>
      <xdr:rowOff>18415</xdr:rowOff>
    </xdr:to>
    <xdr:graphicFrame>
      <xdr:nvGraphicFramePr>
        <xdr:cNvPr id="8" name="Gráfico 7"/>
        <xdr:cNvGraphicFramePr/>
      </xdr:nvGraphicFramePr>
      <xdr:xfrm>
        <a:off x="6230620" y="10763250"/>
        <a:ext cx="5106670" cy="33635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view="pageBreakPreview" zoomScaleNormal="120" workbookViewId="0">
      <pane ySplit="4" topLeftCell="A5" activePane="bottomLeft" state="frozen"/>
      <selection/>
      <selection pane="bottomLeft" activeCell="I11" sqref="I11"/>
    </sheetView>
  </sheetViews>
  <sheetFormatPr defaultColWidth="8.85185185185185" defaultRowHeight="13.8"/>
  <cols>
    <col min="1" max="1" width="5.57407407407407" customWidth="1"/>
    <col min="2" max="2" width="22.287037037037" customWidth="1"/>
    <col min="3" max="4" width="15.712962962963" customWidth="1"/>
    <col min="5" max="5" width="17.4259259259259" customWidth="1"/>
    <col min="6" max="6" width="19" customWidth="1"/>
    <col min="7" max="7" width="2.13888888888889" customWidth="1"/>
    <col min="8" max="8" width="5.57407407407407" customWidth="1"/>
    <col min="9" max="9" width="21.287037037037" customWidth="1"/>
    <col min="10" max="14" width="15.712962962963" customWidth="1"/>
    <col min="15" max="15" width="2.57407407407407" customWidth="1"/>
    <col min="16" max="16" width="15.712962962963" customWidth="1"/>
    <col min="17" max="17" width="21.4259259259259" customWidth="1"/>
    <col min="18" max="21" width="15.712962962963" customWidth="1"/>
    <col min="22" max="22" width="2" customWidth="1"/>
  </cols>
  <sheetData>
    <row r="1" ht="28.8" spans="1:14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ht="21" spans="1:14">
      <c r="A2" s="45" t="s">
        <v>1</v>
      </c>
      <c r="B2" s="46"/>
      <c r="C2" s="46"/>
      <c r="D2" s="46"/>
      <c r="E2" s="46"/>
      <c r="F2" s="47"/>
      <c r="H2" s="45" t="s">
        <v>2</v>
      </c>
      <c r="I2" s="46"/>
      <c r="J2" s="46"/>
      <c r="K2" s="46"/>
      <c r="L2" s="46"/>
      <c r="M2" s="46"/>
      <c r="N2" s="47"/>
    </row>
    <row r="3" ht="15.6" spans="1:14">
      <c r="A3" s="48" t="s">
        <v>3</v>
      </c>
      <c r="B3" s="48"/>
      <c r="C3" s="48"/>
      <c r="D3" s="48"/>
      <c r="E3" s="48"/>
      <c r="F3" s="48"/>
      <c r="H3" s="48" t="s">
        <v>4</v>
      </c>
      <c r="I3" s="48"/>
      <c r="J3" s="48"/>
      <c r="K3" s="48"/>
      <c r="L3" s="48"/>
      <c r="M3" s="48"/>
      <c r="N3" s="48"/>
    </row>
    <row r="4" ht="27.6" spans="1:14">
      <c r="A4" s="49" t="s">
        <v>5</v>
      </c>
      <c r="B4" s="49" t="s">
        <v>6</v>
      </c>
      <c r="C4" s="50" t="s">
        <v>7</v>
      </c>
      <c r="D4" s="51" t="s">
        <v>8</v>
      </c>
      <c r="E4" s="51" t="s">
        <v>9</v>
      </c>
      <c r="F4" s="52" t="s">
        <v>10</v>
      </c>
      <c r="H4" s="49" t="s">
        <v>5</v>
      </c>
      <c r="I4" s="49" t="s">
        <v>6</v>
      </c>
      <c r="J4" s="50" t="s">
        <v>7</v>
      </c>
      <c r="K4" s="50" t="s">
        <v>11</v>
      </c>
      <c r="L4" s="51" t="s">
        <v>8</v>
      </c>
      <c r="M4" s="51" t="s">
        <v>9</v>
      </c>
      <c r="N4" s="52" t="s">
        <v>10</v>
      </c>
    </row>
    <row r="5" ht="15.6" spans="1:14">
      <c r="A5" s="53">
        <v>2023</v>
      </c>
      <c r="B5" s="54" t="s">
        <v>12</v>
      </c>
      <c r="C5" s="55">
        <v>64981</v>
      </c>
      <c r="D5" s="55">
        <v>7381</v>
      </c>
      <c r="E5" s="55">
        <v>6823</v>
      </c>
      <c r="F5" s="55">
        <v>558</v>
      </c>
      <c r="H5" s="53">
        <v>2023</v>
      </c>
      <c r="I5" s="54" t="s">
        <v>12</v>
      </c>
      <c r="J5" s="55"/>
      <c r="K5" s="55"/>
      <c r="L5" s="55"/>
      <c r="M5" s="55"/>
      <c r="N5" s="55"/>
    </row>
    <row r="6" ht="15.6" spans="1:14">
      <c r="A6" s="56">
        <v>2023</v>
      </c>
      <c r="B6" s="57" t="s">
        <v>13</v>
      </c>
      <c r="C6" s="25">
        <v>631</v>
      </c>
      <c r="D6" s="25">
        <v>565</v>
      </c>
      <c r="E6" s="25">
        <v>159</v>
      </c>
      <c r="F6" s="25">
        <v>406</v>
      </c>
      <c r="H6" s="56">
        <v>2023</v>
      </c>
      <c r="I6" s="57" t="s">
        <v>13</v>
      </c>
      <c r="J6" s="25"/>
      <c r="K6" s="25"/>
      <c r="L6" s="25">
        <v>406</v>
      </c>
      <c r="M6" s="25"/>
      <c r="N6" s="25"/>
    </row>
    <row r="7" ht="15.6" spans="1:14">
      <c r="A7" s="56">
        <v>2023</v>
      </c>
      <c r="B7" s="57" t="s">
        <v>14</v>
      </c>
      <c r="C7" s="25">
        <v>1988</v>
      </c>
      <c r="D7" s="25">
        <v>451</v>
      </c>
      <c r="E7" s="25">
        <v>188</v>
      </c>
      <c r="F7" s="25">
        <v>263</v>
      </c>
      <c r="H7" s="56">
        <v>2023</v>
      </c>
      <c r="I7" s="57" t="s">
        <v>14</v>
      </c>
      <c r="J7" s="25"/>
      <c r="K7" s="25"/>
      <c r="L7" s="25">
        <v>263</v>
      </c>
      <c r="M7" s="25"/>
      <c r="N7" s="25"/>
    </row>
    <row r="8" ht="15.6" spans="1:14">
      <c r="A8" s="56"/>
      <c r="B8" s="57" t="s">
        <v>15</v>
      </c>
      <c r="C8" s="25">
        <f>SUM(C6:C7)</f>
        <v>2619</v>
      </c>
      <c r="D8" s="25">
        <f>SUM(D6:D7)</f>
        <v>1016</v>
      </c>
      <c r="E8" s="25">
        <f>SUM(E6:E7)</f>
        <v>347</v>
      </c>
      <c r="F8" s="25">
        <f>SUM(F6:F7)</f>
        <v>669</v>
      </c>
      <c r="H8" s="56"/>
      <c r="I8" s="57" t="s">
        <v>15</v>
      </c>
      <c r="J8" s="25">
        <f>SUM(J6:J7)</f>
        <v>0</v>
      </c>
      <c r="K8" s="25">
        <v>102</v>
      </c>
      <c r="L8" s="25">
        <f>SUM(L6:L7)</f>
        <v>669</v>
      </c>
      <c r="M8" s="25">
        <v>58</v>
      </c>
      <c r="N8" s="25">
        <f>SUM(N6:N7)</f>
        <v>0</v>
      </c>
    </row>
    <row r="10" ht="15.6" spans="1:14">
      <c r="A10" s="48" t="s">
        <v>16</v>
      </c>
      <c r="B10" s="48"/>
      <c r="C10" s="48"/>
      <c r="D10" s="48"/>
      <c r="E10" s="48"/>
      <c r="F10" s="48"/>
      <c r="H10" s="48" t="s">
        <v>17</v>
      </c>
      <c r="I10" s="48"/>
      <c r="J10" s="48"/>
      <c r="K10" s="48"/>
      <c r="L10" s="48"/>
      <c r="M10" s="48"/>
      <c r="N10" s="48"/>
    </row>
    <row r="11" ht="27.6" spans="1:14">
      <c r="A11" s="49" t="s">
        <v>5</v>
      </c>
      <c r="B11" s="49" t="s">
        <v>6</v>
      </c>
      <c r="C11" s="50" t="s">
        <v>7</v>
      </c>
      <c r="D11" s="51" t="s">
        <v>18</v>
      </c>
      <c r="E11" s="51" t="s">
        <v>19</v>
      </c>
      <c r="F11" s="52" t="s">
        <v>20</v>
      </c>
      <c r="H11" s="49" t="s">
        <v>5</v>
      </c>
      <c r="I11" s="49" t="s">
        <v>6</v>
      </c>
      <c r="J11" s="50" t="s">
        <v>7</v>
      </c>
      <c r="K11" s="50" t="s">
        <v>11</v>
      </c>
      <c r="L11" s="51" t="s">
        <v>8</v>
      </c>
      <c r="M11" s="51" t="s">
        <v>9</v>
      </c>
      <c r="N11" s="52" t="s">
        <v>10</v>
      </c>
    </row>
    <row r="12" ht="15.6" spans="1:14">
      <c r="A12" s="53">
        <v>2023</v>
      </c>
      <c r="B12" s="54" t="s">
        <v>12</v>
      </c>
      <c r="C12" s="55">
        <v>64981</v>
      </c>
      <c r="D12" s="55">
        <v>54199</v>
      </c>
      <c r="E12" s="55">
        <v>688</v>
      </c>
      <c r="F12" s="55">
        <v>10094</v>
      </c>
      <c r="H12" s="53">
        <v>2023</v>
      </c>
      <c r="I12" s="54" t="s">
        <v>12</v>
      </c>
      <c r="J12" s="55"/>
      <c r="K12" s="55"/>
      <c r="L12" s="55"/>
      <c r="M12" s="55"/>
      <c r="N12" s="55"/>
    </row>
    <row r="13" ht="15.6" spans="1:14">
      <c r="A13" s="56">
        <v>2023</v>
      </c>
      <c r="B13" s="57" t="s">
        <v>13</v>
      </c>
      <c r="C13" s="25">
        <v>631</v>
      </c>
      <c r="D13" s="58">
        <v>370</v>
      </c>
      <c r="E13" s="25">
        <v>122</v>
      </c>
      <c r="F13" s="25">
        <v>184</v>
      </c>
      <c r="H13" s="56">
        <v>2023</v>
      </c>
      <c r="I13" s="57" t="s">
        <v>13</v>
      </c>
      <c r="J13" s="60" t="s">
        <v>21</v>
      </c>
      <c r="K13" s="61"/>
      <c r="L13" s="61"/>
      <c r="M13" s="61"/>
      <c r="N13" s="62"/>
    </row>
    <row r="14" ht="15.6" spans="1:14">
      <c r="A14" s="56">
        <v>2023</v>
      </c>
      <c r="B14" s="57" t="s">
        <v>14</v>
      </c>
      <c r="C14" s="25">
        <v>1988</v>
      </c>
      <c r="D14" s="25">
        <v>974</v>
      </c>
      <c r="E14" s="25">
        <v>237</v>
      </c>
      <c r="F14" s="25">
        <v>780</v>
      </c>
      <c r="H14" s="56">
        <v>2023</v>
      </c>
      <c r="I14" s="57" t="s">
        <v>14</v>
      </c>
      <c r="J14" s="63"/>
      <c r="K14" s="64"/>
      <c r="L14" s="64"/>
      <c r="M14" s="64"/>
      <c r="N14" s="65"/>
    </row>
    <row r="15" ht="15.6" spans="1:14">
      <c r="A15" s="56"/>
      <c r="B15" s="59" t="s">
        <v>15</v>
      </c>
      <c r="C15" s="25">
        <f>SUM(C13:C14)</f>
        <v>2619</v>
      </c>
      <c r="D15" s="25">
        <f>SUM(D13:D14)</f>
        <v>1344</v>
      </c>
      <c r="E15" s="25">
        <f>SUM(E13:E14)</f>
        <v>359</v>
      </c>
      <c r="F15" s="25">
        <f>SUM(F13:F14)</f>
        <v>964</v>
      </c>
      <c r="H15" s="56"/>
      <c r="I15" s="57" t="s">
        <v>15</v>
      </c>
      <c r="J15" s="25">
        <f>SUM(J13:J14)</f>
        <v>0</v>
      </c>
      <c r="K15" s="25">
        <v>116</v>
      </c>
      <c r="L15" s="25">
        <v>699</v>
      </c>
      <c r="M15" s="25">
        <f>SUM(M13:M14)</f>
        <v>0</v>
      </c>
      <c r="N15" s="25">
        <f>SUM(N13:N14)</f>
        <v>0</v>
      </c>
    </row>
    <row r="17" ht="15.6" spans="1:14">
      <c r="A17" s="48" t="s">
        <v>22</v>
      </c>
      <c r="B17" s="48"/>
      <c r="C17" s="48"/>
      <c r="D17" s="48"/>
      <c r="E17" s="48"/>
      <c r="F17" s="48"/>
      <c r="H17" s="48" t="s">
        <v>23</v>
      </c>
      <c r="I17" s="48"/>
      <c r="J17" s="48"/>
      <c r="K17" s="48"/>
      <c r="L17" s="48"/>
      <c r="M17" s="48"/>
      <c r="N17" s="48"/>
    </row>
    <row r="18" ht="27.6" spans="1:14">
      <c r="A18" s="49" t="s">
        <v>5</v>
      </c>
      <c r="B18" s="49" t="s">
        <v>6</v>
      </c>
      <c r="C18" s="50" t="s">
        <v>7</v>
      </c>
      <c r="D18" s="51" t="s">
        <v>24</v>
      </c>
      <c r="E18" s="51" t="s">
        <v>25</v>
      </c>
      <c r="F18" s="52" t="s">
        <v>26</v>
      </c>
      <c r="H18" s="49" t="s">
        <v>5</v>
      </c>
      <c r="I18" s="49" t="s">
        <v>6</v>
      </c>
      <c r="J18" s="50" t="s">
        <v>7</v>
      </c>
      <c r="K18" s="50" t="s">
        <v>11</v>
      </c>
      <c r="L18" s="51" t="s">
        <v>8</v>
      </c>
      <c r="M18" s="51" t="s">
        <v>9</v>
      </c>
      <c r="N18" s="52" t="s">
        <v>10</v>
      </c>
    </row>
    <row r="19" ht="15.6" spans="1:14">
      <c r="A19" s="53">
        <v>2023</v>
      </c>
      <c r="B19" s="54" t="s">
        <v>12</v>
      </c>
      <c r="C19" s="55">
        <v>64981</v>
      </c>
      <c r="D19" s="55">
        <v>6823</v>
      </c>
      <c r="E19" s="55">
        <v>33001</v>
      </c>
      <c r="F19" s="55">
        <v>25157</v>
      </c>
      <c r="H19" s="53">
        <v>2023</v>
      </c>
      <c r="I19" s="54" t="s">
        <v>12</v>
      </c>
      <c r="J19" s="55"/>
      <c r="K19" s="55"/>
      <c r="L19" s="55"/>
      <c r="M19" s="55"/>
      <c r="N19" s="55"/>
    </row>
    <row r="20" ht="15.6" spans="1:14">
      <c r="A20" s="56">
        <v>2023</v>
      </c>
      <c r="B20" s="57" t="s">
        <v>13</v>
      </c>
      <c r="C20" s="25">
        <v>631</v>
      </c>
      <c r="D20" s="25">
        <v>130</v>
      </c>
      <c r="E20" s="25">
        <v>259</v>
      </c>
      <c r="F20" s="25">
        <v>287</v>
      </c>
      <c r="H20" s="56">
        <v>2023</v>
      </c>
      <c r="I20" s="57" t="s">
        <v>13</v>
      </c>
      <c r="J20" s="25"/>
      <c r="K20" s="25">
        <v>10</v>
      </c>
      <c r="L20" s="25">
        <v>11</v>
      </c>
      <c r="M20" s="25">
        <v>8</v>
      </c>
      <c r="N20" s="25">
        <v>3</v>
      </c>
    </row>
    <row r="21" ht="15.6" spans="1:14">
      <c r="A21" s="56">
        <v>2023</v>
      </c>
      <c r="B21" s="57" t="s">
        <v>14</v>
      </c>
      <c r="C21" s="25">
        <v>1988</v>
      </c>
      <c r="D21" s="25">
        <v>217</v>
      </c>
      <c r="E21" s="25">
        <v>822</v>
      </c>
      <c r="F21" s="25">
        <v>952</v>
      </c>
      <c r="H21" s="56">
        <v>2023</v>
      </c>
      <c r="I21" s="57" t="s">
        <v>14</v>
      </c>
      <c r="J21" s="25"/>
      <c r="K21" s="25">
        <v>25</v>
      </c>
      <c r="L21" s="25">
        <v>27</v>
      </c>
      <c r="M21" s="25">
        <v>10</v>
      </c>
      <c r="N21" s="25">
        <v>17</v>
      </c>
    </row>
    <row r="22" ht="15.6" spans="1:14">
      <c r="A22" s="56"/>
      <c r="B22" s="59" t="s">
        <v>15</v>
      </c>
      <c r="C22" s="25">
        <f>SUM(C20:C21)</f>
        <v>2619</v>
      </c>
      <c r="D22" s="25">
        <f>SUM(D20:D21)</f>
        <v>347</v>
      </c>
      <c r="E22" s="25">
        <f>SUM(E20:E21)</f>
        <v>1081</v>
      </c>
      <c r="F22" s="25">
        <f>SUM(F20:F21)</f>
        <v>1239</v>
      </c>
      <c r="H22" s="56"/>
      <c r="I22" s="57" t="s">
        <v>15</v>
      </c>
      <c r="J22" s="25">
        <f>SUM(J20:J21)</f>
        <v>0</v>
      </c>
      <c r="K22" s="25">
        <f>SUM(K20:K21)</f>
        <v>35</v>
      </c>
      <c r="L22" s="25">
        <f>SUM(L20:L21)</f>
        <v>38</v>
      </c>
      <c r="M22" s="25">
        <f>SUM(M20:M21)</f>
        <v>18</v>
      </c>
      <c r="N22" s="25">
        <f>SUM(N20:N21)</f>
        <v>20</v>
      </c>
    </row>
  </sheetData>
  <mergeCells count="10">
    <mergeCell ref="A1:N1"/>
    <mergeCell ref="A2:F2"/>
    <mergeCell ref="H2:N2"/>
    <mergeCell ref="A3:F3"/>
    <mergeCell ref="H3:N3"/>
    <mergeCell ref="A10:F10"/>
    <mergeCell ref="H10:N10"/>
    <mergeCell ref="A17:F17"/>
    <mergeCell ref="H17:N17"/>
    <mergeCell ref="J13:N14"/>
  </mergeCells>
  <printOptions gridLines="1"/>
  <pageMargins left="0.25" right="0.25" top="0.75" bottom="0.75" header="0.298611111111111" footer="0.298611111111111"/>
  <pageSetup paperSize="9" scale="78" orientation="landscape"/>
  <headerFooter/>
  <colBreaks count="2" manualBreakCount="2">
    <brk id="7" max="21" man="1"/>
    <brk id="15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4"/>
  <sheetViews>
    <sheetView view="pageBreakPreview" zoomScale="50" zoomScaleNormal="110" workbookViewId="0">
      <pane ySplit="2" topLeftCell="A12" activePane="bottomLeft" state="frozen"/>
      <selection/>
      <selection pane="bottomLeft" activeCell="M41" sqref="M41"/>
    </sheetView>
  </sheetViews>
  <sheetFormatPr defaultColWidth="8.85185185185185" defaultRowHeight="15.6"/>
  <cols>
    <col min="1" max="1" width="7.42592592592593" style="15" customWidth="1"/>
    <col min="2" max="2" width="20.8518518518519" style="16" customWidth="1"/>
    <col min="3" max="3" width="14" style="17" customWidth="1"/>
    <col min="4" max="4" width="19" style="18" customWidth="1"/>
    <col min="5" max="5" width="16" style="17" customWidth="1"/>
    <col min="6" max="6" width="17.1388888888889" style="19" customWidth="1"/>
    <col min="7" max="7" width="13" style="17" customWidth="1"/>
    <col min="8" max="8" width="12.712962962963" style="20" customWidth="1"/>
    <col min="9" max="9" width="17.1388888888889" style="21" customWidth="1"/>
    <col min="10" max="10" width="17.4259259259259" style="20" customWidth="1"/>
    <col min="11" max="11" width="17.1388888888889" style="20" customWidth="1"/>
  </cols>
  <sheetData>
    <row r="1" ht="21" spans="1:12">
      <c r="A1" s="5" t="s">
        <v>27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</row>
    <row r="2" ht="13.8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28</v>
      </c>
      <c r="B3" s="7"/>
      <c r="C3" s="7"/>
      <c r="D3" s="7"/>
      <c r="E3" s="7"/>
      <c r="F3" s="7"/>
      <c r="G3" s="6"/>
      <c r="H3" s="6"/>
      <c r="I3" s="6"/>
      <c r="J3" s="6"/>
      <c r="K3" s="6"/>
      <c r="L3" s="6"/>
    </row>
    <row r="4" ht="27.6" spans="1:12">
      <c r="A4" s="8" t="s">
        <v>5</v>
      </c>
      <c r="B4" s="8" t="s">
        <v>6</v>
      </c>
      <c r="C4" s="9" t="s">
        <v>7</v>
      </c>
      <c r="D4" s="22" t="s">
        <v>8</v>
      </c>
      <c r="E4" s="11" t="s">
        <v>9</v>
      </c>
      <c r="F4" s="12" t="s">
        <v>10</v>
      </c>
      <c r="G4" s="6"/>
      <c r="H4" s="6"/>
      <c r="I4" s="6"/>
      <c r="J4" s="6"/>
      <c r="K4" s="6"/>
      <c r="L4" s="6"/>
    </row>
    <row r="5" spans="1:11">
      <c r="A5" s="23">
        <v>2023</v>
      </c>
      <c r="B5" s="23" t="s">
        <v>12</v>
      </c>
      <c r="C5" s="24">
        <v>64981</v>
      </c>
      <c r="D5" s="25">
        <v>7381</v>
      </c>
      <c r="E5" s="26">
        <v>6823</v>
      </c>
      <c r="F5" s="27">
        <v>558</v>
      </c>
      <c r="G5" s="6"/>
      <c r="H5" s="6"/>
      <c r="I5" s="6"/>
      <c r="J5" s="6"/>
      <c r="K5" s="6"/>
    </row>
    <row r="6" ht="13.8" spans="1:1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ht="13.8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ht="13.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ht="13.8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ht="13.8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13.8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13.8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13.8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13.8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ht="13.8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ht="13.8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ht="13.8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ht="13.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ht="13.8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ht="13.8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ht="13.8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>
      <c r="A22" s="7" t="s">
        <v>29</v>
      </c>
      <c r="B22" s="7"/>
      <c r="C22" s="7"/>
      <c r="D22" s="7"/>
      <c r="E22" s="7"/>
      <c r="F22" s="7"/>
      <c r="G22" s="6"/>
      <c r="H22" s="6"/>
      <c r="I22" s="6"/>
      <c r="J22" s="6"/>
      <c r="K22" s="6"/>
      <c r="L22" s="6"/>
    </row>
    <row r="23" ht="27.6" spans="1:11">
      <c r="A23" s="8" t="s">
        <v>5</v>
      </c>
      <c r="B23" s="8" t="s">
        <v>6</v>
      </c>
      <c r="C23" s="9" t="s">
        <v>7</v>
      </c>
      <c r="D23" s="10" t="s">
        <v>30</v>
      </c>
      <c r="E23" s="11" t="s">
        <v>18</v>
      </c>
      <c r="F23" s="12" t="s">
        <v>19</v>
      </c>
      <c r="G23" s="6"/>
      <c r="H23" s="6"/>
      <c r="I23" s="6"/>
      <c r="J23" s="6"/>
      <c r="K23" s="6"/>
    </row>
    <row r="24" spans="1:11">
      <c r="A24" s="23">
        <v>2023</v>
      </c>
      <c r="B24" s="23" t="s">
        <v>12</v>
      </c>
      <c r="C24" s="24">
        <v>64981</v>
      </c>
      <c r="D24" s="28">
        <f>C24-(E24+F24)</f>
        <v>10094</v>
      </c>
      <c r="E24" s="26">
        <v>54199</v>
      </c>
      <c r="F24" s="27">
        <v>688</v>
      </c>
      <c r="G24" s="6"/>
      <c r="H24" s="6"/>
      <c r="I24" s="6"/>
      <c r="J24" s="6"/>
      <c r="K24" s="6"/>
    </row>
    <row r="25" ht="13.8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ht="13.8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ht="13.8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ht="13.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ht="13.8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ht="13.8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ht="13.8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ht="13.8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ht="13.8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ht="13.8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ht="13.8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ht="13.8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ht="13.8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ht="13.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ht="13.8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ht="13.8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29" t="s">
        <v>31</v>
      </c>
      <c r="B41" s="29"/>
      <c r="C41" s="29"/>
      <c r="D41" s="29"/>
      <c r="E41" s="29"/>
      <c r="F41" s="29"/>
      <c r="G41" s="6"/>
      <c r="H41" s="6"/>
      <c r="I41" s="6"/>
      <c r="J41" s="6"/>
      <c r="K41" s="6"/>
    </row>
    <row r="42" ht="41.4" spans="1:11">
      <c r="A42" s="8" t="s">
        <v>5</v>
      </c>
      <c r="B42" s="8" t="s">
        <v>6</v>
      </c>
      <c r="C42" s="9" t="s">
        <v>7</v>
      </c>
      <c r="D42" s="10" t="s">
        <v>24</v>
      </c>
      <c r="E42" s="11" t="s">
        <v>25</v>
      </c>
      <c r="F42" s="12" t="s">
        <v>26</v>
      </c>
      <c r="G42" s="6"/>
      <c r="H42" s="6"/>
      <c r="I42" s="6"/>
      <c r="J42" s="6"/>
      <c r="K42" s="6"/>
    </row>
    <row r="43" spans="1:11">
      <c r="A43" s="23">
        <v>2023</v>
      </c>
      <c r="B43" s="23" t="s">
        <v>12</v>
      </c>
      <c r="C43" s="24">
        <v>64981</v>
      </c>
      <c r="D43" s="30">
        <v>6823</v>
      </c>
      <c r="E43" s="26">
        <v>33001</v>
      </c>
      <c r="F43" s="27">
        <v>25157</v>
      </c>
      <c r="G43" s="6"/>
      <c r="H43" s="6"/>
      <c r="I43" s="6"/>
      <c r="J43" s="6"/>
      <c r="K43" s="6"/>
    </row>
    <row r="44" ht="13.8" spans="1:1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ht="13.8" spans="1:1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ht="13.8" spans="1:1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ht="13.8" spans="1:1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ht="13.8" spans="1:1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ht="13.8" spans="1:1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ht="13.8" spans="1:1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ht="13.8" spans="1:1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ht="13.8" spans="1:1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ht="13.8" spans="1:1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ht="13.8" spans="1:1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ht="13.8" spans="1:1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ht="13.8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ht="13.8" spans="1:1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ht="13.8" spans="1:1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ht="13.8" spans="1:1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ht="13.8" spans="1:1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ht="13.8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ht="13.8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ht="13.8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ht="13.8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ht="13.8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ht="13.8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ht="13.8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ht="13.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ht="13.8" spans="1:1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ht="13.8" spans="1:1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ht="13.8" spans="1:1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ht="13.8" spans="1:1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ht="13.8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ht="13.8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ht="13.8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ht="13.8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ht="13.8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ht="13.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ht="13.8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ht="13.8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ht="13.8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ht="13.8" spans="1:1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ht="13.8" spans="1:1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ht="13.8" spans="1:1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ht="13.8" spans="1:1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ht="13.8" spans="1:1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ht="13.8" spans="1:1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ht="13.8" spans="1:1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ht="13.8" spans="1:1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ht="13.8" spans="1:1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ht="13.8" spans="1:1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ht="13.8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ht="13.8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ht="13.8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</sheetData>
  <mergeCells count="7">
    <mergeCell ref="A1:F1"/>
    <mergeCell ref="A2:F2"/>
    <mergeCell ref="A3:F3"/>
    <mergeCell ref="A21:F21"/>
    <mergeCell ref="A22:F22"/>
    <mergeCell ref="A40:F40"/>
    <mergeCell ref="A41:F41"/>
  </mergeCells>
  <pageMargins left="0.25" right="0.25" top="0.75" bottom="0.75" header="0.298611111111111" footer="0.298611111111111"/>
  <pageSetup paperSize="9" scale="87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7"/>
  <sheetViews>
    <sheetView view="pageBreakPreview" zoomScale="40" zoomScaleNormal="70" workbookViewId="0">
      <pane ySplit="2" topLeftCell="A3" activePane="bottomLeft" state="frozen"/>
      <selection/>
      <selection pane="bottomLeft" activeCell="J75" sqref="J75"/>
    </sheetView>
  </sheetViews>
  <sheetFormatPr defaultColWidth="8.85185185185185" defaultRowHeight="15.6"/>
  <cols>
    <col min="1" max="1" width="7.42592592592593" style="1" customWidth="1"/>
    <col min="2" max="2" width="20.8518518518519" style="2" customWidth="1"/>
    <col min="3" max="3" width="14" style="3" customWidth="1"/>
    <col min="4" max="4" width="14.712962962963" style="3" customWidth="1"/>
    <col min="5" max="5" width="16" style="3" customWidth="1"/>
    <col min="6" max="6" width="17.1388888888889" style="3" customWidth="1"/>
    <col min="7" max="7" width="13" style="3" customWidth="1"/>
    <col min="8" max="8" width="12.712962962963" style="4" customWidth="1"/>
    <col min="9" max="9" width="17.1388888888889" style="4" customWidth="1"/>
    <col min="10" max="10" width="17.4259259259259" style="4" customWidth="1"/>
    <col min="11" max="11" width="9.42592592592593" style="4" customWidth="1"/>
    <col min="12" max="12" width="7.42592592592593" style="2" customWidth="1"/>
    <col min="18" max="19" width="8.85185185185185" customWidth="1"/>
    <col min="27" max="27" width="12" customWidth="1"/>
  </cols>
  <sheetData>
    <row r="1" ht="21" spans="1:12">
      <c r="A1" s="5" t="s">
        <v>27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</row>
    <row r="2" ht="13.8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28</v>
      </c>
      <c r="B3" s="7"/>
      <c r="C3" s="7"/>
      <c r="D3" s="7"/>
      <c r="E3" s="7"/>
      <c r="F3" s="7"/>
      <c r="G3" s="6"/>
      <c r="H3" s="6"/>
      <c r="I3" s="6"/>
      <c r="J3" s="6"/>
      <c r="K3" s="6"/>
      <c r="L3" s="6"/>
    </row>
    <row r="4" ht="27.6" spans="1:12">
      <c r="A4" s="8" t="s">
        <v>5</v>
      </c>
      <c r="B4" s="8" t="s">
        <v>6</v>
      </c>
      <c r="C4" s="9" t="s">
        <v>7</v>
      </c>
      <c r="D4" s="10" t="s">
        <v>8</v>
      </c>
      <c r="E4" s="11" t="s">
        <v>9</v>
      </c>
      <c r="F4" s="12" t="s">
        <v>10</v>
      </c>
      <c r="G4" s="6"/>
      <c r="H4" s="6"/>
      <c r="I4" s="6"/>
      <c r="J4" s="6"/>
      <c r="K4" s="6"/>
      <c r="L4" s="6"/>
    </row>
    <row r="5" ht="13.8" spans="1:12">
      <c r="A5" s="8" t="s">
        <v>32</v>
      </c>
      <c r="B5" s="8" t="s">
        <v>33</v>
      </c>
      <c r="C5" s="9">
        <v>1873</v>
      </c>
      <c r="D5" s="10">
        <v>772</v>
      </c>
      <c r="E5" s="11">
        <v>396</v>
      </c>
      <c r="F5" s="12">
        <v>376</v>
      </c>
      <c r="G5" s="6"/>
      <c r="H5" s="6"/>
      <c r="I5" s="6"/>
      <c r="J5" s="6"/>
      <c r="K5" s="6"/>
      <c r="L5" s="6"/>
    </row>
    <row r="6" ht="13.8" spans="1:12">
      <c r="A6" s="8" t="s">
        <v>32</v>
      </c>
      <c r="B6" s="8" t="s">
        <v>34</v>
      </c>
      <c r="C6" s="9">
        <v>194</v>
      </c>
      <c r="D6" s="10">
        <v>386</v>
      </c>
      <c r="E6" s="11">
        <v>66</v>
      </c>
      <c r="F6" s="12">
        <v>320</v>
      </c>
      <c r="G6" s="6"/>
      <c r="H6" s="6"/>
      <c r="I6" s="6"/>
      <c r="J6" s="6"/>
      <c r="K6" s="6"/>
      <c r="L6"/>
    </row>
    <row r="7" ht="13.8" spans="1:12">
      <c r="A7" s="8" t="s">
        <v>32</v>
      </c>
      <c r="B7" s="8" t="s">
        <v>35</v>
      </c>
      <c r="C7" s="9">
        <v>1679</v>
      </c>
      <c r="D7" s="10">
        <v>386</v>
      </c>
      <c r="E7" s="11">
        <v>330</v>
      </c>
      <c r="F7" s="12">
        <v>56</v>
      </c>
      <c r="G7" s="6"/>
      <c r="H7" s="6"/>
      <c r="I7" s="6"/>
      <c r="J7" s="6"/>
      <c r="K7" s="6"/>
      <c r="L7"/>
    </row>
    <row r="8" ht="13.8" spans="1:12">
      <c r="A8" s="8" t="s">
        <v>36</v>
      </c>
      <c r="B8" s="8" t="s">
        <v>37</v>
      </c>
      <c r="C8" s="9">
        <v>4330</v>
      </c>
      <c r="D8" s="10">
        <v>1372</v>
      </c>
      <c r="E8" s="11">
        <v>1254</v>
      </c>
      <c r="F8" s="12">
        <v>118</v>
      </c>
      <c r="G8" s="6"/>
      <c r="H8" s="6"/>
      <c r="I8" s="6"/>
      <c r="J8" s="6"/>
      <c r="K8" s="6"/>
      <c r="L8"/>
    </row>
    <row r="9" ht="13.8" spans="1:12">
      <c r="A9" s="8" t="s">
        <v>38</v>
      </c>
      <c r="B9" s="8" t="s">
        <v>39</v>
      </c>
      <c r="C9" s="9">
        <v>180</v>
      </c>
      <c r="D9" s="10">
        <v>51</v>
      </c>
      <c r="E9" s="11">
        <v>50</v>
      </c>
      <c r="F9" s="12">
        <v>1</v>
      </c>
      <c r="G9" s="6"/>
      <c r="H9" s="6"/>
      <c r="I9" s="6"/>
      <c r="J9" s="6"/>
      <c r="K9" s="6"/>
      <c r="L9"/>
    </row>
    <row r="10" ht="13.8" spans="1:12">
      <c r="A10" s="8" t="s">
        <v>40</v>
      </c>
      <c r="B10" s="8" t="s">
        <v>41</v>
      </c>
      <c r="C10" s="9">
        <v>131</v>
      </c>
      <c r="D10" s="10">
        <v>90</v>
      </c>
      <c r="E10" s="11">
        <v>75</v>
      </c>
      <c r="F10" s="12">
        <v>15</v>
      </c>
      <c r="G10" s="6"/>
      <c r="H10" s="6"/>
      <c r="I10" s="6"/>
      <c r="J10" s="6"/>
      <c r="K10" s="6"/>
      <c r="L10"/>
    </row>
    <row r="11" ht="13.8" spans="1:12">
      <c r="A11" s="8" t="s">
        <v>42</v>
      </c>
      <c r="B11" s="8" t="s">
        <v>43</v>
      </c>
      <c r="C11" s="9">
        <v>5152</v>
      </c>
      <c r="D11" s="10">
        <v>327</v>
      </c>
      <c r="E11" s="11">
        <v>276</v>
      </c>
      <c r="F11" s="12">
        <v>58</v>
      </c>
      <c r="G11" s="6"/>
      <c r="H11" s="6"/>
      <c r="I11" s="6"/>
      <c r="J11" s="6"/>
      <c r="K11" s="6"/>
      <c r="L11"/>
    </row>
    <row r="12" ht="13.8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/>
    </row>
    <row r="13" ht="13.8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/>
    </row>
    <row r="14" ht="13.8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/>
    </row>
    <row r="15" ht="13.8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/>
    </row>
    <row r="16" ht="13.8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/>
    </row>
    <row r="17" ht="13.8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/>
    </row>
    <row r="18" ht="13.8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/>
    </row>
    <row r="19" ht="13.8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/>
    </row>
    <row r="20" ht="13.8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/>
    </row>
    <row r="21" ht="13.8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/>
    </row>
    <row r="22" ht="13.8" spans="1:1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/>
    </row>
    <row r="23" ht="13.8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/>
    </row>
    <row r="24" ht="13.8" spans="1:1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/>
    </row>
    <row r="25" ht="13.8" spans="1:1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/>
    </row>
    <row r="26" ht="13.8" spans="1:1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/>
    </row>
    <row r="27" ht="13.8" spans="1:1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/>
    </row>
    <row r="28" ht="13.8" spans="1:1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/>
    </row>
    <row r="29" ht="13.8" spans="1:1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/>
    </row>
    <row r="30" ht="13.8" spans="1:1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/>
    </row>
    <row r="31" ht="13.8" spans="1:1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/>
    </row>
    <row r="32" ht="13.8" spans="1:1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/>
    </row>
    <row r="33" ht="13.8" spans="1:1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/>
    </row>
    <row r="34" ht="13.8" spans="1:1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/>
    </row>
    <row r="35" ht="13.8" spans="1:1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/>
    </row>
    <row r="36" ht="13.8" spans="1:1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/>
    </row>
    <row r="37" ht="13.8" spans="1:1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/>
    </row>
    <row r="38" ht="13.8" spans="1:1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/>
    </row>
    <row r="39" ht="13.8" spans="1:1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/>
    </row>
    <row r="40" ht="13.8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/>
    </row>
    <row r="41" spans="1:12">
      <c r="A41" s="7" t="s">
        <v>29</v>
      </c>
      <c r="B41" s="7"/>
      <c r="C41" s="7"/>
      <c r="D41" s="7"/>
      <c r="E41" s="7"/>
      <c r="F41" s="7"/>
      <c r="G41" s="6"/>
      <c r="H41" s="6"/>
      <c r="I41" s="6"/>
      <c r="J41" s="6"/>
      <c r="K41" s="6"/>
      <c r="L41" s="6"/>
    </row>
    <row r="42" ht="27.6" spans="1:12">
      <c r="A42" s="8" t="s">
        <v>5</v>
      </c>
      <c r="B42" s="8" t="s">
        <v>6</v>
      </c>
      <c r="C42" s="9" t="s">
        <v>7</v>
      </c>
      <c r="D42" s="10" t="s">
        <v>18</v>
      </c>
      <c r="E42" s="11" t="s">
        <v>19</v>
      </c>
      <c r="F42" s="12" t="s">
        <v>20</v>
      </c>
      <c r="G42" s="6"/>
      <c r="H42" s="6"/>
      <c r="I42" s="6"/>
      <c r="J42" s="6"/>
      <c r="K42" s="6"/>
      <c r="L42" s="6"/>
    </row>
    <row r="43" ht="13.8" spans="1:12">
      <c r="A43" s="8" t="s">
        <v>32</v>
      </c>
      <c r="B43" s="8" t="s">
        <v>33</v>
      </c>
      <c r="C43" s="9">
        <v>1873</v>
      </c>
      <c r="D43" s="34" t="s">
        <v>44</v>
      </c>
      <c r="E43" s="35"/>
      <c r="F43" s="36"/>
      <c r="G43" s="6"/>
      <c r="H43" s="6"/>
      <c r="I43" s="6"/>
      <c r="J43" s="6"/>
      <c r="K43" s="6"/>
      <c r="L43" s="6"/>
    </row>
    <row r="44" ht="13.8" spans="1:12">
      <c r="A44" s="8" t="s">
        <v>32</v>
      </c>
      <c r="B44" s="8" t="s">
        <v>34</v>
      </c>
      <c r="C44" s="9">
        <v>194</v>
      </c>
      <c r="D44" s="37"/>
      <c r="E44" s="38"/>
      <c r="F44" s="39"/>
      <c r="G44" s="6"/>
      <c r="H44" s="6"/>
      <c r="I44" s="6"/>
      <c r="J44" s="6"/>
      <c r="K44" s="6"/>
      <c r="L44"/>
    </row>
    <row r="45" ht="13.8" spans="1:12">
      <c r="A45" s="8" t="s">
        <v>32</v>
      </c>
      <c r="B45" s="8" t="s">
        <v>35</v>
      </c>
      <c r="C45" s="9">
        <v>1679</v>
      </c>
      <c r="D45" s="40"/>
      <c r="E45" s="41"/>
      <c r="F45" s="42"/>
      <c r="G45" s="6"/>
      <c r="H45" s="6"/>
      <c r="I45" s="6"/>
      <c r="J45" s="6"/>
      <c r="K45" s="6"/>
      <c r="L45"/>
    </row>
    <row r="46" ht="13.8" spans="1:12">
      <c r="A46" s="8" t="s">
        <v>36</v>
      </c>
      <c r="B46" s="8" t="s">
        <v>37</v>
      </c>
      <c r="C46" s="9">
        <v>4330</v>
      </c>
      <c r="D46" s="10">
        <v>4270</v>
      </c>
      <c r="E46" s="11">
        <v>60</v>
      </c>
      <c r="F46" s="12">
        <v>0</v>
      </c>
      <c r="G46" s="6"/>
      <c r="H46" s="6"/>
      <c r="I46" s="6"/>
      <c r="J46" s="6"/>
      <c r="K46" s="6"/>
      <c r="L46"/>
    </row>
    <row r="47" ht="13.8" spans="1:12">
      <c r="A47" s="8" t="s">
        <v>38</v>
      </c>
      <c r="B47" s="8" t="s">
        <v>39</v>
      </c>
      <c r="C47" s="9">
        <v>180</v>
      </c>
      <c r="D47" s="34" t="s">
        <v>44</v>
      </c>
      <c r="E47" s="35"/>
      <c r="F47" s="36"/>
      <c r="G47" s="6"/>
      <c r="H47" s="6"/>
      <c r="I47" s="6"/>
      <c r="J47" s="6"/>
      <c r="K47" s="6"/>
      <c r="L47"/>
    </row>
    <row r="48" ht="13.8" spans="1:12">
      <c r="A48" s="8" t="s">
        <v>40</v>
      </c>
      <c r="B48" s="8" t="s">
        <v>41</v>
      </c>
      <c r="C48" s="9">
        <v>131</v>
      </c>
      <c r="D48" s="40"/>
      <c r="E48" s="41"/>
      <c r="F48" s="42"/>
      <c r="G48" s="6"/>
      <c r="H48" s="6"/>
      <c r="I48" s="6"/>
      <c r="J48" s="6"/>
      <c r="K48" s="6"/>
      <c r="L48"/>
    </row>
    <row r="49" ht="13.8" spans="1:12">
      <c r="A49" s="8" t="s">
        <v>42</v>
      </c>
      <c r="B49" s="8" t="s">
        <v>43</v>
      </c>
      <c r="C49" s="9">
        <v>5152</v>
      </c>
      <c r="D49" s="10">
        <v>4928</v>
      </c>
      <c r="E49" s="11">
        <v>40</v>
      </c>
      <c r="F49" s="12">
        <v>184</v>
      </c>
      <c r="G49" s="6"/>
      <c r="H49" s="6"/>
      <c r="I49" s="6"/>
      <c r="J49" s="6"/>
      <c r="K49" s="6"/>
      <c r="L49"/>
    </row>
    <row r="50" ht="13.8" spans="1:1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/>
    </row>
    <row r="51" ht="13.8" spans="1:1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/>
    </row>
    <row r="52" ht="13.8" spans="1:1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/>
    </row>
    <row r="53" ht="13.8" spans="1:1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/>
    </row>
    <row r="54" ht="13.8" spans="1:1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/>
    </row>
    <row r="55" ht="13.8" spans="1:1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/>
    </row>
    <row r="56" ht="13.8" spans="1:1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/>
    </row>
    <row r="57" ht="13.8" spans="1:1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/>
    </row>
    <row r="58" ht="13.8" spans="1:1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/>
    </row>
    <row r="59" ht="13.8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/>
    </row>
    <row r="60" ht="13.8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/>
    </row>
    <row r="61" ht="13.8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/>
    </row>
    <row r="62" ht="13.8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/>
    </row>
    <row r="63" ht="13.8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/>
    </row>
    <row r="64" ht="13.8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/>
    </row>
    <row r="65" ht="13.8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/>
    </row>
    <row r="66" ht="13.8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/>
    </row>
    <row r="67" ht="13.8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/>
    </row>
    <row r="68" ht="13.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/>
    </row>
    <row r="69" ht="13.8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/>
    </row>
    <row r="70" ht="13.8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/>
    </row>
    <row r="71" ht="13.8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/>
    </row>
    <row r="72" spans="1:12">
      <c r="A72" s="7" t="s">
        <v>45</v>
      </c>
      <c r="B72" s="7"/>
      <c r="C72" s="7"/>
      <c r="D72" s="7"/>
      <c r="E72" s="7"/>
      <c r="F72" s="7"/>
      <c r="G72" s="6"/>
      <c r="H72" s="6"/>
      <c r="I72" s="6"/>
      <c r="J72" s="6"/>
      <c r="K72" s="6"/>
      <c r="L72" s="6"/>
    </row>
    <row r="73" ht="41.4" spans="1:12">
      <c r="A73" s="8" t="s">
        <v>5</v>
      </c>
      <c r="B73" s="8" t="s">
        <v>6</v>
      </c>
      <c r="C73" s="9" t="s">
        <v>7</v>
      </c>
      <c r="D73" s="10" t="s">
        <v>24</v>
      </c>
      <c r="E73" s="11" t="s">
        <v>25</v>
      </c>
      <c r="F73" s="12" t="s">
        <v>26</v>
      </c>
      <c r="G73" s="6"/>
      <c r="H73" s="6"/>
      <c r="I73" s="6"/>
      <c r="J73" s="6"/>
      <c r="K73" s="6"/>
      <c r="L73" s="6"/>
    </row>
    <row r="74" ht="13.8" spans="1:12">
      <c r="A74" s="8" t="s">
        <v>32</v>
      </c>
      <c r="B74" s="8" t="s">
        <v>33</v>
      </c>
      <c r="C74" s="9">
        <v>1873</v>
      </c>
      <c r="D74" s="10">
        <v>396</v>
      </c>
      <c r="E74" s="11">
        <v>771</v>
      </c>
      <c r="F74" s="12">
        <v>706</v>
      </c>
      <c r="G74" s="13"/>
      <c r="H74" s="6"/>
      <c r="I74" s="6"/>
      <c r="J74" s="6"/>
      <c r="K74" s="6"/>
      <c r="L74" s="6"/>
    </row>
    <row r="75" ht="13.8" spans="1:12">
      <c r="A75" s="8" t="s">
        <v>32</v>
      </c>
      <c r="B75" s="8" t="s">
        <v>34</v>
      </c>
      <c r="C75" s="9">
        <v>194</v>
      </c>
      <c r="D75" s="10">
        <v>66</v>
      </c>
      <c r="E75" s="11">
        <v>12</v>
      </c>
      <c r="F75" s="12">
        <v>116</v>
      </c>
      <c r="G75" s="13"/>
      <c r="H75" s="6"/>
      <c r="I75" s="6"/>
      <c r="J75" s="6"/>
      <c r="K75" s="6"/>
      <c r="L75"/>
    </row>
    <row r="76" ht="13.8" spans="1:12">
      <c r="A76" s="8" t="s">
        <v>32</v>
      </c>
      <c r="B76" s="8" t="s">
        <v>35</v>
      </c>
      <c r="C76" s="9">
        <v>1679</v>
      </c>
      <c r="D76" s="10">
        <v>330</v>
      </c>
      <c r="E76" s="11">
        <v>759</v>
      </c>
      <c r="F76" s="12">
        <v>590</v>
      </c>
      <c r="G76" s="13"/>
      <c r="H76" s="6"/>
      <c r="I76" s="6"/>
      <c r="J76" s="6"/>
      <c r="K76" s="6"/>
      <c r="L76"/>
    </row>
    <row r="77" ht="13.8" spans="1:12">
      <c r="A77" s="8" t="s">
        <v>36</v>
      </c>
      <c r="B77" s="8" t="s">
        <v>37</v>
      </c>
      <c r="C77" s="9">
        <v>4330</v>
      </c>
      <c r="D77" s="10">
        <v>1254</v>
      </c>
      <c r="E77" s="11">
        <v>2713</v>
      </c>
      <c r="F77" s="12">
        <v>363</v>
      </c>
      <c r="G77" s="13"/>
      <c r="H77" s="6"/>
      <c r="I77" s="6"/>
      <c r="J77" s="6"/>
      <c r="K77" s="6"/>
      <c r="L77"/>
    </row>
    <row r="78" ht="13.8" spans="1:12">
      <c r="A78" s="8" t="s">
        <v>38</v>
      </c>
      <c r="B78" s="8" t="s">
        <v>39</v>
      </c>
      <c r="C78" s="9">
        <v>180</v>
      </c>
      <c r="D78" s="10">
        <v>50</v>
      </c>
      <c r="E78" s="11">
        <v>21</v>
      </c>
      <c r="F78" s="12">
        <v>109</v>
      </c>
      <c r="G78" s="13"/>
      <c r="H78" s="6"/>
      <c r="I78" s="6"/>
      <c r="J78" s="6"/>
      <c r="K78" s="6"/>
      <c r="L78"/>
    </row>
    <row r="79" ht="13.8" spans="1:12">
      <c r="A79" s="8" t="s">
        <v>40</v>
      </c>
      <c r="B79" s="8" t="s">
        <v>41</v>
      </c>
      <c r="C79" s="9">
        <v>131</v>
      </c>
      <c r="D79" s="10">
        <v>75</v>
      </c>
      <c r="E79" s="11">
        <v>0</v>
      </c>
      <c r="F79" s="12">
        <v>56</v>
      </c>
      <c r="G79" s="13"/>
      <c r="H79" s="6"/>
      <c r="I79" s="6"/>
      <c r="J79" s="6"/>
      <c r="K79" s="6"/>
      <c r="L79"/>
    </row>
    <row r="80" ht="13.8" spans="1:12">
      <c r="A80" s="8" t="s">
        <v>42</v>
      </c>
      <c r="B80" s="8" t="s">
        <v>43</v>
      </c>
      <c r="C80" s="9">
        <v>5152</v>
      </c>
      <c r="D80" s="10">
        <v>276</v>
      </c>
      <c r="E80" s="11">
        <v>745</v>
      </c>
      <c r="F80" s="12">
        <v>4129</v>
      </c>
      <c r="G80" s="13"/>
      <c r="H80" s="6"/>
      <c r="I80" s="6"/>
      <c r="J80" s="6"/>
      <c r="K80" s="6"/>
      <c r="L80"/>
    </row>
    <row r="81" ht="13.8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/>
    </row>
    <row r="82" ht="13.8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/>
    </row>
    <row r="83" ht="13.8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/>
    </row>
    <row r="84" ht="13.8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/>
    </row>
    <row r="85" ht="13.8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/>
    </row>
    <row r="86" ht="13.8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/>
    </row>
    <row r="87" ht="13.8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/>
    </row>
    <row r="88" ht="13.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/>
    </row>
    <row r="89" ht="13.8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/>
    </row>
    <row r="90" ht="13.8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/>
    </row>
    <row r="91" ht="13.8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/>
    </row>
    <row r="92" ht="13.8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/>
    </row>
    <row r="93" ht="13.8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/>
    </row>
    <row r="94" ht="13.8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/>
    </row>
    <row r="95" ht="13.8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/>
    </row>
    <row r="96" ht="13.8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/>
    </row>
    <row r="97" ht="13.8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/>
    </row>
    <row r="98" ht="13.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/>
    </row>
    <row r="99" ht="13.8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/>
    </row>
    <row r="100" ht="13.8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/>
    </row>
    <row r="101" ht="13.8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/>
    </row>
    <row r="102" ht="13.8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/>
    </row>
    <row r="103" ht="13.8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/>
    </row>
    <row r="104" ht="13.8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/>
    </row>
    <row r="105" ht="13.8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/>
    </row>
    <row r="106" ht="13.8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/>
    </row>
    <row r="107" ht="13.8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/>
    </row>
    <row r="108" ht="13.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/>
    </row>
    <row r="109" ht="13.8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/>
    </row>
    <row r="110" ht="13.8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/>
    </row>
    <row r="111" ht="13.8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/>
    </row>
    <row r="112" ht="13.8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/>
    </row>
    <row r="113" ht="13.8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/>
    </row>
    <row r="114" ht="13.8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/>
    </row>
    <row r="115" ht="13.8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/>
    </row>
    <row r="116" ht="13.8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/>
    </row>
    <row r="117" ht="13.8" spans="1:1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ht="13.8" spans="1:1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ht="13.8" spans="1:1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ht="13.8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ht="13.8" spans="1:1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ht="13.8" spans="1:1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ht="13.8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ht="13.8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ht="13.8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ht="13.8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ht="13.8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ht="13.8" spans="1:1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ht="13.8" spans="1:1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ht="13.8" spans="1:1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ht="13.8" spans="1:1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ht="13.8" spans="1:1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ht="13.8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ht="13.8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ht="13.8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ht="13.8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ht="13.8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</sheetData>
  <mergeCells count="7">
    <mergeCell ref="A1:F1"/>
    <mergeCell ref="A2:F2"/>
    <mergeCell ref="A3:F3"/>
    <mergeCell ref="A41:F41"/>
    <mergeCell ref="A72:F72"/>
    <mergeCell ref="D43:F45"/>
    <mergeCell ref="D47:F48"/>
  </mergeCells>
  <pageMargins left="0.275" right="0.156944444444444" top="0.511805555555556" bottom="0.708333333333333" header="0.298611111111111" footer="0.298611111111111"/>
  <pageSetup paperSize="9" scale="52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6"/>
  <sheetViews>
    <sheetView view="pageBreakPreview" zoomScale="50" zoomScaleNormal="50" workbookViewId="0">
      <pane ySplit="2" topLeftCell="A3" activePane="bottomLeft" state="frozen"/>
      <selection/>
      <selection pane="bottomLeft" activeCell="Q55" sqref="Q55"/>
    </sheetView>
  </sheetViews>
  <sheetFormatPr defaultColWidth="8.85185185185185" defaultRowHeight="15.6"/>
  <cols>
    <col min="1" max="1" width="7.42592592592593" style="1" customWidth="1"/>
    <col min="2" max="2" width="20.8518518518519" style="2" customWidth="1"/>
    <col min="3" max="3" width="14.8518518518519" style="3" customWidth="1"/>
    <col min="4" max="4" width="14.712962962963" style="3" customWidth="1"/>
    <col min="5" max="5" width="16" style="3" customWidth="1"/>
    <col min="6" max="6" width="17.1388888888889" style="3" customWidth="1"/>
    <col min="7" max="7" width="13" style="3" customWidth="1"/>
    <col min="8" max="8" width="12.712962962963" style="4" customWidth="1"/>
    <col min="9" max="9" width="17.1388888888889" style="4" customWidth="1"/>
    <col min="10" max="10" width="17.4259259259259" style="4" customWidth="1"/>
    <col min="11" max="11" width="9.42592592592593" style="4" customWidth="1"/>
    <col min="12" max="12" width="4.85185185185185" style="2" customWidth="1"/>
    <col min="13" max="13" width="6.28703703703704" customWidth="1"/>
  </cols>
  <sheetData>
    <row r="1" ht="21" spans="1:12">
      <c r="A1" s="5" t="s">
        <v>27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</row>
    <row r="2" ht="13.8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28</v>
      </c>
      <c r="B3" s="7"/>
      <c r="C3" s="7"/>
      <c r="D3" s="7"/>
      <c r="E3" s="7"/>
      <c r="F3" s="7"/>
      <c r="G3" s="6"/>
      <c r="H3" s="6"/>
      <c r="I3" s="6"/>
      <c r="J3" s="6"/>
      <c r="K3" s="6"/>
      <c r="L3" s="6"/>
    </row>
    <row r="4" ht="27.6" spans="1:12">
      <c r="A4" s="8" t="s">
        <v>5</v>
      </c>
      <c r="B4" s="8" t="s">
        <v>6</v>
      </c>
      <c r="C4" s="9" t="s">
        <v>7</v>
      </c>
      <c r="D4" s="10" t="s">
        <v>8</v>
      </c>
      <c r="E4" s="11" t="s">
        <v>9</v>
      </c>
      <c r="F4" s="12" t="s">
        <v>10</v>
      </c>
      <c r="G4" s="6"/>
      <c r="H4" s="6"/>
      <c r="I4" s="6"/>
      <c r="J4" s="6"/>
      <c r="K4" s="6"/>
      <c r="L4" s="6"/>
    </row>
    <row r="5" ht="13.8" spans="1:12">
      <c r="A5" s="8">
        <v>2023</v>
      </c>
      <c r="B5" s="8" t="s">
        <v>13</v>
      </c>
      <c r="C5" s="9">
        <v>676</v>
      </c>
      <c r="D5" s="10">
        <v>565</v>
      </c>
      <c r="E5" s="11">
        <v>159</v>
      </c>
      <c r="F5" s="12">
        <v>406</v>
      </c>
      <c r="G5" s="6"/>
      <c r="H5" s="6"/>
      <c r="I5" s="6"/>
      <c r="J5" s="6"/>
      <c r="K5" s="6"/>
      <c r="L5" s="6"/>
    </row>
    <row r="6" ht="13.8" spans="1:12">
      <c r="A6" s="8">
        <v>2023</v>
      </c>
      <c r="B6" s="8" t="s">
        <v>14</v>
      </c>
      <c r="C6" s="9">
        <v>1991</v>
      </c>
      <c r="D6" s="10">
        <v>451</v>
      </c>
      <c r="E6" s="11">
        <v>188</v>
      </c>
      <c r="F6" s="12">
        <v>263</v>
      </c>
      <c r="G6" s="6"/>
      <c r="H6" s="6"/>
      <c r="I6" s="6"/>
      <c r="J6" s="6"/>
      <c r="K6" s="6"/>
      <c r="L6"/>
    </row>
    <row r="7" ht="13.8" spans="1:12">
      <c r="A7" s="8">
        <v>2022</v>
      </c>
      <c r="B7" s="8" t="s">
        <v>46</v>
      </c>
      <c r="C7" s="9">
        <v>78</v>
      </c>
      <c r="D7" s="10">
        <v>600</v>
      </c>
      <c r="E7" s="11">
        <v>45</v>
      </c>
      <c r="F7" s="12">
        <v>555</v>
      </c>
      <c r="G7" s="6"/>
      <c r="H7" s="6"/>
      <c r="I7" s="6"/>
      <c r="J7" s="6"/>
      <c r="K7" s="6"/>
      <c r="L7"/>
    </row>
    <row r="8" ht="13.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/>
    </row>
    <row r="9" ht="13.8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/>
    </row>
    <row r="10" ht="13.8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/>
    </row>
    <row r="11" ht="13.8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/>
    </row>
    <row r="12" ht="13.8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/>
    </row>
    <row r="13" ht="13.8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/>
    </row>
    <row r="14" ht="13.8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/>
    </row>
    <row r="15" ht="13.8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/>
    </row>
    <row r="16" ht="13.8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/>
    </row>
    <row r="17" ht="13.8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/>
    </row>
    <row r="18" ht="13.8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/>
    </row>
    <row r="19" ht="13.8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/>
    </row>
    <row r="20" ht="13.8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/>
    </row>
    <row r="21" ht="13.8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/>
    </row>
    <row r="22" ht="13.8" spans="1:1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/>
    </row>
    <row r="23" ht="13.8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/>
    </row>
    <row r="24" ht="13.8" spans="1:1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/>
    </row>
    <row r="25" ht="13.8" spans="1:1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/>
    </row>
    <row r="26" ht="13.8" spans="1:1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/>
    </row>
    <row r="27" ht="8.1" customHeight="1" spans="1:1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/>
    </row>
    <row r="28" ht="13.8" spans="1:1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/>
    </row>
    <row r="29" spans="1:12">
      <c r="A29" s="7" t="s">
        <v>29</v>
      </c>
      <c r="B29" s="7"/>
      <c r="C29" s="7"/>
      <c r="D29" s="7"/>
      <c r="E29" s="7"/>
      <c r="F29" s="7"/>
      <c r="G29" s="6"/>
      <c r="H29" s="6"/>
      <c r="I29" s="6"/>
      <c r="J29" s="6"/>
      <c r="K29" s="6"/>
      <c r="L29" s="6"/>
    </row>
    <row r="30" ht="27.6" spans="1:12">
      <c r="A30" s="8" t="s">
        <v>5</v>
      </c>
      <c r="B30" s="8" t="s">
        <v>6</v>
      </c>
      <c r="C30" s="9" t="s">
        <v>7</v>
      </c>
      <c r="D30" s="10" t="s">
        <v>18</v>
      </c>
      <c r="E30" s="11" t="s">
        <v>19</v>
      </c>
      <c r="F30" s="12" t="s">
        <v>20</v>
      </c>
      <c r="G30" s="6"/>
      <c r="H30" s="6"/>
      <c r="I30" s="6"/>
      <c r="J30" s="6"/>
      <c r="K30" s="6"/>
      <c r="L30" s="6"/>
    </row>
    <row r="31" ht="13.8" spans="1:12">
      <c r="A31" s="8">
        <v>2023</v>
      </c>
      <c r="B31" s="8" t="s">
        <v>13</v>
      </c>
      <c r="C31" s="9">
        <v>676</v>
      </c>
      <c r="D31" s="10">
        <v>370</v>
      </c>
      <c r="E31" s="11">
        <v>122</v>
      </c>
      <c r="F31" s="12">
        <v>184</v>
      </c>
      <c r="G31" s="13"/>
      <c r="H31" s="6"/>
      <c r="I31" s="6"/>
      <c r="J31" s="6"/>
      <c r="K31" s="6"/>
      <c r="L31" s="6"/>
    </row>
    <row r="32" ht="13.8" spans="1:12">
      <c r="A32" s="8">
        <v>2023</v>
      </c>
      <c r="B32" s="8" t="s">
        <v>14</v>
      </c>
      <c r="C32" s="9">
        <v>1991</v>
      </c>
      <c r="D32" s="10">
        <v>974</v>
      </c>
      <c r="E32" s="11">
        <v>237</v>
      </c>
      <c r="F32" s="12">
        <v>780</v>
      </c>
      <c r="G32" s="13"/>
      <c r="H32" s="6"/>
      <c r="I32" s="6"/>
      <c r="J32" s="6"/>
      <c r="K32" s="6"/>
      <c r="L32"/>
    </row>
    <row r="33" ht="13.8" spans="1:12">
      <c r="A33" s="8">
        <v>2022</v>
      </c>
      <c r="B33" s="8" t="s">
        <v>46</v>
      </c>
      <c r="C33" s="9">
        <v>78</v>
      </c>
      <c r="D33" s="31" t="s">
        <v>44</v>
      </c>
      <c r="E33" s="32"/>
      <c r="F33" s="33"/>
      <c r="G33" s="13"/>
      <c r="H33" s="6"/>
      <c r="I33" s="6"/>
      <c r="J33" s="6"/>
      <c r="K33" s="6"/>
      <c r="L33"/>
    </row>
    <row r="34" ht="13.8" spans="1:1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/>
    </row>
    <row r="35" ht="13.8" spans="1:1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/>
    </row>
    <row r="36" ht="13.8" spans="1:1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/>
    </row>
    <row r="37" ht="13.8" spans="1:1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/>
    </row>
    <row r="38" ht="13.8" spans="1:1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/>
    </row>
    <row r="39" ht="13.8" spans="1:1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/>
    </row>
    <row r="40" ht="13.8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/>
    </row>
    <row r="41" ht="13.8" spans="1:1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/>
    </row>
    <row r="42" ht="13.8" spans="1:1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/>
    </row>
    <row r="43" ht="13.8" spans="1:1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/>
    </row>
    <row r="44" ht="13.8" spans="1:1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/>
    </row>
    <row r="45" ht="13.8" spans="1:1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/>
    </row>
    <row r="46" ht="13.8" spans="1:1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/>
    </row>
    <row r="47" ht="13.8" spans="1:1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/>
    </row>
    <row r="48" ht="13.8" spans="1:1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/>
    </row>
    <row r="49" ht="13.8" spans="1:1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/>
    </row>
    <row r="50" ht="13.8" spans="1:1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/>
    </row>
    <row r="51" ht="13.8" spans="1:1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/>
    </row>
    <row r="52" ht="13.8" spans="1:1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/>
    </row>
    <row r="53" ht="13.8" spans="1:1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/>
    </row>
    <row r="54" ht="13.8" spans="1:1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/>
    </row>
    <row r="55" spans="1:12">
      <c r="A55" s="7" t="s">
        <v>45</v>
      </c>
      <c r="B55" s="7"/>
      <c r="C55" s="7"/>
      <c r="D55" s="7"/>
      <c r="E55" s="7"/>
      <c r="F55" s="7"/>
      <c r="G55" s="6"/>
      <c r="H55" s="6"/>
      <c r="I55" s="6"/>
      <c r="J55" s="6"/>
      <c r="K55" s="6"/>
      <c r="L55" s="6"/>
    </row>
    <row r="56" ht="41.4" spans="1:12">
      <c r="A56" s="8" t="s">
        <v>5</v>
      </c>
      <c r="B56" s="8" t="s">
        <v>6</v>
      </c>
      <c r="C56" s="9" t="s">
        <v>7</v>
      </c>
      <c r="D56" s="10" t="s">
        <v>24</v>
      </c>
      <c r="E56" s="11" t="s">
        <v>25</v>
      </c>
      <c r="F56" s="12" t="s">
        <v>26</v>
      </c>
      <c r="G56" s="6"/>
      <c r="H56" s="6"/>
      <c r="I56" s="6"/>
      <c r="J56" s="6"/>
      <c r="K56" s="6"/>
      <c r="L56" s="6"/>
    </row>
    <row r="57" ht="13.8" spans="1:12">
      <c r="A57" s="8">
        <v>2023</v>
      </c>
      <c r="B57" s="8" t="s">
        <v>13</v>
      </c>
      <c r="C57" s="9">
        <v>676</v>
      </c>
      <c r="D57" s="10">
        <v>130</v>
      </c>
      <c r="E57" s="11">
        <v>259</v>
      </c>
      <c r="F57" s="12">
        <v>287</v>
      </c>
      <c r="G57" s="13"/>
      <c r="H57" s="6"/>
      <c r="I57" s="6"/>
      <c r="J57" s="6"/>
      <c r="K57" s="6"/>
      <c r="L57" s="6"/>
    </row>
    <row r="58" ht="13.8" spans="1:12">
      <c r="A58" s="8">
        <v>2023</v>
      </c>
      <c r="B58" s="8" t="s">
        <v>14</v>
      </c>
      <c r="C58" s="9">
        <v>1991</v>
      </c>
      <c r="D58" s="10">
        <v>217</v>
      </c>
      <c r="E58" s="11">
        <v>822</v>
      </c>
      <c r="F58" s="12">
        <v>952</v>
      </c>
      <c r="G58" s="13"/>
      <c r="H58" s="6"/>
      <c r="I58" s="6"/>
      <c r="J58" s="6"/>
      <c r="K58" s="6"/>
      <c r="L58"/>
    </row>
    <row r="59" ht="13.8" spans="1:12">
      <c r="A59" s="8">
        <v>2022</v>
      </c>
      <c r="B59" s="8" t="s">
        <v>46</v>
      </c>
      <c r="C59" s="9">
        <v>78</v>
      </c>
      <c r="D59" s="10">
        <v>45</v>
      </c>
      <c r="E59" s="11">
        <v>20</v>
      </c>
      <c r="F59" s="12">
        <v>13</v>
      </c>
      <c r="G59" s="13"/>
      <c r="H59" s="6"/>
      <c r="I59" s="6"/>
      <c r="J59" s="6"/>
      <c r="K59" s="6"/>
      <c r="L59"/>
    </row>
    <row r="60" ht="13.8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/>
    </row>
    <row r="61" ht="13.8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/>
    </row>
    <row r="62" ht="13.8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/>
    </row>
    <row r="63" ht="13.8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/>
    </row>
    <row r="64" ht="13.8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/>
    </row>
    <row r="65" ht="13.8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/>
    </row>
    <row r="66" ht="13.8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/>
    </row>
    <row r="67" ht="13.8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/>
    </row>
    <row r="68" ht="13.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/>
    </row>
    <row r="69" ht="13.8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/>
    </row>
    <row r="70" ht="13.8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/>
    </row>
    <row r="71" ht="13.8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/>
    </row>
    <row r="72" ht="13.8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/>
    </row>
    <row r="73" ht="13.8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/>
    </row>
    <row r="74" ht="13.8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/>
    </row>
    <row r="75" ht="13.8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/>
    </row>
    <row r="76" ht="13.8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/>
    </row>
    <row r="77" ht="13.8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/>
    </row>
    <row r="78" ht="13.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/>
    </row>
    <row r="79" ht="13.8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/>
    </row>
    <row r="80" ht="13.8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/>
    </row>
    <row r="81" ht="13.8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/>
    </row>
    <row r="82" ht="13.8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/>
    </row>
    <row r="83" ht="13.8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/>
    </row>
    <row r="84" ht="13.8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/>
    </row>
    <row r="85" ht="13.8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/>
    </row>
    <row r="86" ht="13.8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/>
    </row>
    <row r="87" ht="13.8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/>
    </row>
    <row r="88" ht="13.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/>
    </row>
    <row r="89" ht="13.8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/>
    </row>
    <row r="90" ht="13.8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/>
    </row>
    <row r="91" ht="13.8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/>
    </row>
    <row r="92" ht="13.8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/>
    </row>
    <row r="93" ht="13.8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/>
    </row>
    <row r="94" ht="13.8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/>
    </row>
    <row r="95" ht="13.8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/>
    </row>
    <row r="96" ht="13.8" spans="1:1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ht="13.8" spans="1:1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ht="13.8" spans="1:1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ht="13.8" spans="1:1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ht="13.8" spans="1:1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ht="13.8" spans="1:1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ht="13.8" spans="1:1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ht="13.8" spans="1:1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ht="13.8" spans="1:1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ht="13.8" spans="1:1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ht="13.8" spans="1:1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ht="13.8" spans="1:1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ht="13.8" spans="1:1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ht="13.8" spans="1:1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ht="13.8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ht="13.8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ht="13.8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ht="13.8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ht="13.8" spans="1:1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ht="13.8" spans="1:1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ht="13.8" spans="1:1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</sheetData>
  <mergeCells count="6">
    <mergeCell ref="A1:F1"/>
    <mergeCell ref="A2:F2"/>
    <mergeCell ref="A3:F3"/>
    <mergeCell ref="A29:F29"/>
    <mergeCell ref="D33:F33"/>
    <mergeCell ref="A55:F55"/>
  </mergeCells>
  <pageMargins left="0.75" right="0.75" top="1" bottom="1.29861111111111" header="0.5" footer="0.5"/>
  <pageSetup paperSize="9" scale="57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4"/>
  <sheetViews>
    <sheetView view="pageBreakPreview" zoomScale="50" zoomScaleNormal="110" workbookViewId="0">
      <pane ySplit="2" topLeftCell="A3" activePane="bottomLeft" state="frozen"/>
      <selection/>
      <selection pane="bottomLeft" activeCell="H15" sqref="H15"/>
    </sheetView>
  </sheetViews>
  <sheetFormatPr defaultColWidth="8.85185185185185" defaultRowHeight="15.6"/>
  <cols>
    <col min="1" max="1" width="7.42592592592593" style="15" customWidth="1"/>
    <col min="2" max="2" width="20.8518518518519" style="16" customWidth="1"/>
    <col min="3" max="3" width="14" style="17" customWidth="1"/>
    <col min="4" max="4" width="19" style="18" customWidth="1"/>
    <col min="5" max="5" width="16" style="17" customWidth="1"/>
    <col min="6" max="6" width="17.1388888888889" style="19" customWidth="1"/>
    <col min="7" max="7" width="13" style="17" customWidth="1"/>
    <col min="8" max="8" width="12.712962962963" style="20" customWidth="1"/>
    <col min="9" max="9" width="17.1388888888889" style="21" customWidth="1"/>
    <col min="10" max="10" width="17.4259259259259" style="20" customWidth="1"/>
    <col min="11" max="11" width="17.1388888888889" style="20" customWidth="1"/>
  </cols>
  <sheetData>
    <row r="1" ht="21" spans="1:12">
      <c r="A1" s="5" t="s">
        <v>27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</row>
    <row r="2" ht="13.8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28</v>
      </c>
      <c r="B3" s="7"/>
      <c r="C3" s="7"/>
      <c r="D3" s="7"/>
      <c r="E3" s="7"/>
      <c r="F3" s="7"/>
      <c r="G3" s="6"/>
      <c r="H3" s="6"/>
      <c r="I3" s="6"/>
      <c r="J3" s="6"/>
      <c r="K3" s="6"/>
      <c r="L3" s="6"/>
    </row>
    <row r="4" ht="27.6" spans="1:12">
      <c r="A4" s="8" t="s">
        <v>5</v>
      </c>
      <c r="B4" s="8" t="s">
        <v>6</v>
      </c>
      <c r="C4" s="9" t="s">
        <v>7</v>
      </c>
      <c r="D4" s="22" t="s">
        <v>8</v>
      </c>
      <c r="E4" s="11" t="s">
        <v>9</v>
      </c>
      <c r="F4" s="12" t="s">
        <v>10</v>
      </c>
      <c r="G4" s="6"/>
      <c r="H4" s="6"/>
      <c r="I4" s="6"/>
      <c r="J4" s="6"/>
      <c r="K4" s="6"/>
      <c r="L4" s="6"/>
    </row>
    <row r="5" spans="1:11">
      <c r="A5" s="23">
        <v>2022</v>
      </c>
      <c r="B5" s="23" t="s">
        <v>47</v>
      </c>
      <c r="C5" s="24">
        <v>13558</v>
      </c>
      <c r="D5" s="25">
        <v>64</v>
      </c>
      <c r="E5" s="26">
        <v>64</v>
      </c>
      <c r="F5" s="27">
        <v>0</v>
      </c>
      <c r="G5" s="6"/>
      <c r="H5" s="6"/>
      <c r="I5" s="6"/>
      <c r="J5" s="6"/>
      <c r="K5" s="6"/>
    </row>
    <row r="6" ht="13.8" spans="1:1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ht="13.8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ht="13.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ht="13.8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ht="13.8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13.8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13.8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13.8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13.8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ht="13.8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ht="13.8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ht="13.8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ht="13.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ht="13.8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ht="13.8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ht="13.8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>
      <c r="A22" s="7" t="s">
        <v>29</v>
      </c>
      <c r="B22" s="7"/>
      <c r="C22" s="7"/>
      <c r="D22" s="7"/>
      <c r="E22" s="7"/>
      <c r="F22" s="7"/>
      <c r="G22" s="6"/>
      <c r="H22" s="6"/>
      <c r="I22" s="6"/>
      <c r="J22" s="6"/>
      <c r="K22" s="6"/>
      <c r="L22" s="6"/>
    </row>
    <row r="23" ht="27.6" spans="1:11">
      <c r="A23" s="8" t="s">
        <v>5</v>
      </c>
      <c r="B23" s="8" t="s">
        <v>6</v>
      </c>
      <c r="C23" s="9" t="s">
        <v>7</v>
      </c>
      <c r="D23" s="10" t="s">
        <v>30</v>
      </c>
      <c r="E23" s="11" t="s">
        <v>18</v>
      </c>
      <c r="F23" s="12" t="s">
        <v>19</v>
      </c>
      <c r="G23" s="6"/>
      <c r="H23" s="6"/>
      <c r="I23" s="6"/>
      <c r="J23" s="6"/>
      <c r="K23" s="6"/>
    </row>
    <row r="24" spans="1:11">
      <c r="A24" s="23">
        <v>2022</v>
      </c>
      <c r="B24" s="23" t="s">
        <v>47</v>
      </c>
      <c r="C24" s="24">
        <v>13558</v>
      </c>
      <c r="D24" s="28">
        <v>3858</v>
      </c>
      <c r="E24" s="26">
        <v>1776</v>
      </c>
      <c r="F24" s="27">
        <v>7924</v>
      </c>
      <c r="G24" s="13"/>
      <c r="H24" s="6"/>
      <c r="I24" s="6"/>
      <c r="J24" s="6"/>
      <c r="K24" s="6"/>
    </row>
    <row r="25" ht="13.8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ht="13.8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ht="13.8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ht="13.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ht="13.8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ht="13.8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ht="13.8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ht="13.8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ht="13.8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ht="13.8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ht="13.8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ht="13.8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ht="13.8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ht="13.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ht="13.8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ht="13.8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29" t="s">
        <v>31</v>
      </c>
      <c r="B41" s="29"/>
      <c r="C41" s="29"/>
      <c r="D41" s="29"/>
      <c r="E41" s="29"/>
      <c r="F41" s="29"/>
      <c r="G41" s="6"/>
      <c r="H41" s="6"/>
      <c r="I41" s="6"/>
      <c r="J41" s="6"/>
      <c r="K41" s="6"/>
    </row>
    <row r="42" ht="41.4" spans="1:11">
      <c r="A42" s="8" t="s">
        <v>5</v>
      </c>
      <c r="B42" s="8" t="s">
        <v>6</v>
      </c>
      <c r="C42" s="9" t="s">
        <v>7</v>
      </c>
      <c r="D42" s="10" t="s">
        <v>24</v>
      </c>
      <c r="E42" s="11" t="s">
        <v>25</v>
      </c>
      <c r="F42" s="12" t="s">
        <v>26</v>
      </c>
      <c r="G42" s="6"/>
      <c r="H42" s="6"/>
      <c r="I42" s="6"/>
      <c r="J42" s="6"/>
      <c r="K42" s="6"/>
    </row>
    <row r="43" spans="1:11">
      <c r="A43" s="23">
        <v>2022</v>
      </c>
      <c r="B43" s="23" t="s">
        <v>47</v>
      </c>
      <c r="C43" s="24">
        <v>13558</v>
      </c>
      <c r="D43" s="30">
        <v>64</v>
      </c>
      <c r="E43" s="26">
        <v>189</v>
      </c>
      <c r="F43" s="27">
        <v>10348</v>
      </c>
      <c r="G43" s="6"/>
      <c r="H43" s="6"/>
      <c r="I43" s="6"/>
      <c r="J43" s="6"/>
      <c r="K43" s="6"/>
    </row>
    <row r="44" ht="13.8" spans="1:1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ht="13.8" spans="1:1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ht="13.8" spans="1:1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ht="13.8" spans="1:1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ht="13.8" spans="1:1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ht="13.8" spans="1:1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ht="13.8" spans="1:1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ht="13.8" spans="1:1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ht="13.8" spans="1:1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ht="13.8" spans="1:1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ht="13.8" spans="1:1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ht="13.8" spans="1:1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ht="13.8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ht="13.8" spans="1:1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ht="13.8" spans="1:1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ht="13.8" spans="1:1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ht="13.8" spans="1:1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ht="13.8" spans="1:1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ht="13.8" spans="1:1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ht="13.8" spans="1:1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ht="13.8" spans="1:1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ht="13.8" spans="1:1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ht="13.8" spans="1:1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ht="13.8" spans="1:1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ht="13.8" spans="1:1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ht="13.8" spans="1:1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ht="13.8" spans="1:1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ht="13.8" spans="1:1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ht="13.8" spans="1:1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ht="13.8" spans="1:1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ht="13.8" spans="1:1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ht="13.8" spans="1:1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ht="13.8" spans="1:1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ht="13.8" spans="1:1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ht="13.8" spans="1:1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ht="13.8" spans="1:1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ht="13.8" spans="1:1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ht="13.8" spans="1:1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ht="13.8" spans="1:1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ht="13.8" spans="1:1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ht="13.8" spans="1:1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ht="13.8" spans="1:1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ht="13.8" spans="1:1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ht="13.8" spans="1:1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ht="13.8" spans="1:1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ht="13.8" spans="1:1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ht="13.8" spans="1:1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ht="13.8" spans="1:1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ht="13.8" spans="1:1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ht="13.8" spans="1:1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ht="13.8" spans="1:1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</sheetData>
  <mergeCells count="7">
    <mergeCell ref="A1:F1"/>
    <mergeCell ref="A2:F2"/>
    <mergeCell ref="A3:F3"/>
    <mergeCell ref="A21:F21"/>
    <mergeCell ref="A22:F22"/>
    <mergeCell ref="A40:F40"/>
    <mergeCell ref="A41:F41"/>
  </mergeCells>
  <pageMargins left="0.75" right="0.472222222222222" top="0.708333333333333" bottom="0.590277777777778" header="0.5" footer="0.5"/>
  <pageSetup paperSize="9" scale="87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3"/>
  <sheetViews>
    <sheetView view="pageBreakPreview" zoomScale="30" zoomScaleNormal="50" workbookViewId="0">
      <pane ySplit="2" topLeftCell="A3" activePane="bottomLeft" state="frozen"/>
      <selection/>
      <selection pane="bottomLeft" activeCell="P24" sqref="P24"/>
    </sheetView>
  </sheetViews>
  <sheetFormatPr defaultColWidth="8.85185185185185" defaultRowHeight="15.6"/>
  <cols>
    <col min="1" max="1" width="7.42592592592593" style="1" customWidth="1"/>
    <col min="2" max="2" width="20.8518518518519" style="2" customWidth="1"/>
    <col min="3" max="3" width="14.8518518518519" style="3" customWidth="1"/>
    <col min="4" max="4" width="14.712962962963" style="3" customWidth="1"/>
    <col min="5" max="5" width="16" style="3" customWidth="1"/>
    <col min="6" max="6" width="17.1388888888889" style="3" customWidth="1"/>
    <col min="7" max="7" width="13" style="3" customWidth="1"/>
    <col min="8" max="8" width="12.712962962963" style="4" customWidth="1"/>
    <col min="9" max="9" width="17.1388888888889" style="4" customWidth="1"/>
    <col min="10" max="10" width="17.4259259259259" style="4" customWidth="1"/>
    <col min="11" max="11" width="9.42592592592593" style="4" customWidth="1"/>
    <col min="12" max="12" width="16.712962962963" style="2" customWidth="1"/>
    <col min="13" max="13" width="6.28703703703704" customWidth="1"/>
  </cols>
  <sheetData>
    <row r="1" ht="21" spans="1:12">
      <c r="A1" s="5" t="s">
        <v>27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</row>
    <row r="2" ht="13.8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7" t="s">
        <v>28</v>
      </c>
      <c r="B3" s="7"/>
      <c r="C3" s="7"/>
      <c r="D3" s="7"/>
      <c r="E3" s="7"/>
      <c r="F3" s="7"/>
      <c r="G3" s="6"/>
      <c r="H3" s="6"/>
      <c r="I3" s="6"/>
      <c r="J3" s="6"/>
      <c r="K3" s="6"/>
      <c r="L3" s="6"/>
    </row>
    <row r="4" ht="27.6" spans="1:12">
      <c r="A4" s="8" t="s">
        <v>5</v>
      </c>
      <c r="B4" s="8" t="s">
        <v>6</v>
      </c>
      <c r="C4" s="9" t="s">
        <v>7</v>
      </c>
      <c r="D4" s="10" t="s">
        <v>8</v>
      </c>
      <c r="E4" s="11" t="s">
        <v>9</v>
      </c>
      <c r="F4" s="12" t="s">
        <v>10</v>
      </c>
      <c r="G4" s="6"/>
      <c r="H4" s="6"/>
      <c r="I4" s="6"/>
      <c r="J4" s="6"/>
      <c r="K4" s="6"/>
      <c r="L4" s="6"/>
    </row>
    <row r="5" ht="13.8" spans="1:12">
      <c r="A5" s="8">
        <v>2023</v>
      </c>
      <c r="B5" s="8" t="s">
        <v>48</v>
      </c>
      <c r="C5" s="9">
        <v>623</v>
      </c>
      <c r="D5" s="10">
        <v>71</v>
      </c>
      <c r="E5" s="11">
        <v>70</v>
      </c>
      <c r="F5" s="12">
        <v>1</v>
      </c>
      <c r="G5" s="6"/>
      <c r="H5" s="6"/>
      <c r="I5" s="6"/>
      <c r="J5" s="6"/>
      <c r="K5" s="6"/>
      <c r="L5" s="6"/>
    </row>
    <row r="6" ht="13.8" spans="1:12">
      <c r="A6" s="8">
        <v>2023</v>
      </c>
      <c r="B6" s="8" t="s">
        <v>49</v>
      </c>
      <c r="C6" s="9">
        <v>1213</v>
      </c>
      <c r="D6" s="10">
        <v>107</v>
      </c>
      <c r="E6" s="11">
        <v>99</v>
      </c>
      <c r="F6" s="12">
        <v>8</v>
      </c>
      <c r="G6" s="6"/>
      <c r="H6" s="6"/>
      <c r="I6" s="6"/>
      <c r="J6" s="6"/>
      <c r="K6" s="6"/>
      <c r="L6"/>
    </row>
    <row r="7" ht="13.8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/>
    </row>
    <row r="8" ht="13.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/>
    </row>
    <row r="9" ht="13.8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/>
    </row>
    <row r="10" ht="13.8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/>
    </row>
    <row r="11" ht="13.8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/>
    </row>
    <row r="12" ht="13.8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/>
    </row>
    <row r="13" ht="13.8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/>
    </row>
    <row r="14" ht="13.8" spans="1:1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/>
    </row>
    <row r="15" ht="13.8" spans="1:1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/>
    </row>
    <row r="16" ht="13.8" spans="1: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/>
    </row>
    <row r="17" ht="13.8" spans="1:1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/>
    </row>
    <row r="18" ht="13.8" spans="1:1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/>
    </row>
    <row r="19" ht="13.8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/>
    </row>
    <row r="20" ht="13.8" spans="1:1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/>
    </row>
    <row r="21" ht="13.8" spans="1:1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/>
    </row>
    <row r="22" ht="13.8" spans="1:1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/>
    </row>
    <row r="23" ht="13.8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/>
    </row>
    <row r="24" ht="13.8" spans="1:1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/>
    </row>
    <row r="25" ht="13.8" spans="1:1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/>
    </row>
    <row r="26" ht="8.1" customHeight="1" spans="1:1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/>
    </row>
    <row r="27" ht="13.8" spans="1:1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/>
    </row>
    <row r="28" spans="1:12">
      <c r="A28" s="7" t="s">
        <v>29</v>
      </c>
      <c r="B28" s="7"/>
      <c r="C28" s="7"/>
      <c r="D28" s="7"/>
      <c r="E28" s="7"/>
      <c r="F28" s="7"/>
      <c r="G28" s="6"/>
      <c r="H28" s="6"/>
      <c r="I28" s="6"/>
      <c r="J28" s="6"/>
      <c r="K28" s="6"/>
      <c r="L28" s="6"/>
    </row>
    <row r="29" ht="27.6" spans="1:12">
      <c r="A29" s="8" t="s">
        <v>5</v>
      </c>
      <c r="B29" s="8" t="s">
        <v>6</v>
      </c>
      <c r="C29" s="9" t="s">
        <v>7</v>
      </c>
      <c r="D29" s="10" t="s">
        <v>18</v>
      </c>
      <c r="E29" s="11" t="s">
        <v>19</v>
      </c>
      <c r="F29" s="12" t="s">
        <v>20</v>
      </c>
      <c r="G29" s="6"/>
      <c r="H29" s="6"/>
      <c r="I29" s="6"/>
      <c r="J29" s="6"/>
      <c r="K29" s="6"/>
      <c r="L29" s="6"/>
    </row>
    <row r="30" ht="13.8" spans="1:12">
      <c r="A30" s="8">
        <v>2023</v>
      </c>
      <c r="B30" s="8" t="s">
        <v>48</v>
      </c>
      <c r="C30" s="9">
        <v>623</v>
      </c>
      <c r="D30" s="10">
        <v>18</v>
      </c>
      <c r="E30" s="11">
        <v>1</v>
      </c>
      <c r="F30" s="12">
        <v>604</v>
      </c>
      <c r="G30" s="13"/>
      <c r="H30" s="6"/>
      <c r="I30" s="6"/>
      <c r="J30" s="6"/>
      <c r="K30" s="6"/>
      <c r="L30" s="6"/>
    </row>
    <row r="31" ht="13.8" spans="1:12">
      <c r="A31" s="8">
        <v>2023</v>
      </c>
      <c r="B31" s="8" t="s">
        <v>49</v>
      </c>
      <c r="C31" s="9">
        <v>1213</v>
      </c>
      <c r="D31" s="10">
        <v>687</v>
      </c>
      <c r="E31" s="11">
        <v>38</v>
      </c>
      <c r="F31" s="12">
        <v>488</v>
      </c>
      <c r="G31" s="13"/>
      <c r="H31" s="6"/>
      <c r="I31" s="6"/>
      <c r="J31" s="6"/>
      <c r="K31" s="6"/>
      <c r="L31"/>
    </row>
    <row r="32" ht="13.8" spans="1:1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/>
    </row>
    <row r="33" ht="13.8" spans="1:1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/>
    </row>
    <row r="34" ht="13.8" spans="1:1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/>
    </row>
    <row r="35" ht="13.8" spans="1:1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/>
    </row>
    <row r="36" ht="13.8" spans="1:1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/>
    </row>
    <row r="37" ht="13.8" spans="1:1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/>
    </row>
    <row r="38" ht="13.8" spans="1:1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/>
    </row>
    <row r="39" ht="13.8" spans="1:1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/>
    </row>
    <row r="40" ht="13.8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/>
    </row>
    <row r="41" ht="13.8" spans="1:1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/>
    </row>
    <row r="42" ht="13.8" spans="1:1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/>
    </row>
    <row r="43" ht="13.8" spans="1:1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/>
    </row>
    <row r="44" ht="13.8" spans="1:1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/>
    </row>
    <row r="45" ht="13.8" spans="1:1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/>
    </row>
    <row r="46" ht="13.8" spans="1:1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/>
    </row>
    <row r="47" ht="13.8" spans="1:1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/>
    </row>
    <row r="48" ht="13.8" spans="1:1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/>
    </row>
    <row r="49" ht="13.8" spans="1:1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/>
    </row>
    <row r="50" ht="13.8" spans="1:1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/>
    </row>
    <row r="51" ht="13.8" spans="1:1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/>
    </row>
    <row r="52" ht="13.8" spans="1:1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/>
    </row>
    <row r="53" spans="1:12">
      <c r="A53" s="7" t="s">
        <v>45</v>
      </c>
      <c r="B53" s="7"/>
      <c r="C53" s="7"/>
      <c r="D53" s="7"/>
      <c r="E53" s="7"/>
      <c r="F53" s="7"/>
      <c r="G53" s="6"/>
      <c r="H53" s="6"/>
      <c r="I53" s="6"/>
      <c r="J53" s="6"/>
      <c r="K53" s="6"/>
      <c r="L53" s="6"/>
    </row>
    <row r="54" ht="41.4" spans="1:12">
      <c r="A54" s="8" t="s">
        <v>5</v>
      </c>
      <c r="B54" s="8" t="s">
        <v>6</v>
      </c>
      <c r="C54" s="9" t="s">
        <v>7</v>
      </c>
      <c r="D54" s="10" t="s">
        <v>24</v>
      </c>
      <c r="E54" s="11" t="s">
        <v>25</v>
      </c>
      <c r="F54" s="12" t="s">
        <v>26</v>
      </c>
      <c r="G54" s="6"/>
      <c r="H54" s="6"/>
      <c r="I54" s="6"/>
      <c r="J54" s="6"/>
      <c r="K54" s="6"/>
      <c r="L54" s="6"/>
    </row>
    <row r="55" ht="13.8" spans="1:12">
      <c r="A55" s="8">
        <v>2023</v>
      </c>
      <c r="B55" s="8" t="s">
        <v>48</v>
      </c>
      <c r="C55" s="9">
        <v>623</v>
      </c>
      <c r="D55" s="10">
        <v>70</v>
      </c>
      <c r="E55" s="11">
        <v>212</v>
      </c>
      <c r="F55" s="12">
        <v>341</v>
      </c>
      <c r="G55" s="13"/>
      <c r="H55" s="6"/>
      <c r="I55" s="6"/>
      <c r="J55" s="6"/>
      <c r="K55" s="6"/>
      <c r="L55" s="6"/>
    </row>
    <row r="56" ht="13.8" spans="1:12">
      <c r="A56" s="8">
        <v>2023</v>
      </c>
      <c r="B56" s="8" t="s">
        <v>49</v>
      </c>
      <c r="C56" s="9">
        <v>1213</v>
      </c>
      <c r="D56" s="10">
        <v>99</v>
      </c>
      <c r="E56" s="11">
        <v>237</v>
      </c>
      <c r="F56" s="12">
        <v>877</v>
      </c>
      <c r="G56" s="13"/>
      <c r="H56" s="6"/>
      <c r="I56" s="6"/>
      <c r="J56" s="6"/>
      <c r="K56" s="6"/>
      <c r="L56"/>
    </row>
    <row r="57" ht="13.8" spans="1:1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/>
    </row>
    <row r="58" ht="13.8" spans="1:1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/>
    </row>
    <row r="59" ht="13.8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/>
    </row>
    <row r="60" ht="13.8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/>
    </row>
    <row r="61" ht="13.8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/>
    </row>
    <row r="62" ht="13.8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/>
    </row>
    <row r="63" ht="13.8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/>
    </row>
    <row r="64" ht="13.8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/>
    </row>
    <row r="65" ht="13.8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/>
    </row>
    <row r="66" ht="13.8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/>
    </row>
    <row r="67" ht="13.8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/>
    </row>
    <row r="68" ht="13.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/>
    </row>
    <row r="69" ht="13.8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/>
    </row>
    <row r="70" ht="13.8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/>
    </row>
    <row r="71" ht="13.8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/>
    </row>
    <row r="72" ht="13.8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/>
    </row>
    <row r="73" ht="13.8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/>
    </row>
    <row r="74" ht="13.8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/>
    </row>
    <row r="75" ht="13.8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/>
    </row>
    <row r="76" ht="13.8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/>
    </row>
    <row r="77" ht="13.8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/>
    </row>
    <row r="78" ht="13.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/>
    </row>
    <row r="79" ht="13.8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/>
    </row>
    <row r="80" ht="13.8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/>
    </row>
    <row r="81" ht="13.8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/>
    </row>
    <row r="82" ht="13.8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/>
    </row>
    <row r="83" ht="13.8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/>
    </row>
    <row r="84" ht="13.8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/>
    </row>
    <row r="85" ht="13.8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/>
    </row>
    <row r="86" ht="13.8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/>
    </row>
    <row r="87" ht="13.8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/>
    </row>
    <row r="88" ht="13.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/>
    </row>
    <row r="89" ht="13.8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/>
    </row>
    <row r="90" ht="13.8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/>
    </row>
    <row r="91" ht="13.8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/>
    </row>
    <row r="92" ht="13.8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/>
    </row>
    <row r="93" ht="13.8" spans="1:1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ht="13.8" spans="1:1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ht="13.8" spans="1:1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ht="13.8" spans="1:1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ht="13.8" spans="1:1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ht="13.8" spans="1:1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ht="13.8" spans="1:1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ht="13.8" spans="1:1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ht="13.8" spans="1:1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ht="13.8" spans="1:1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ht="13.8" spans="1:1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ht="13.8" spans="1:1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ht="13.8" spans="1:1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ht="13.8" spans="1:1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ht="13.8" spans="1:1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ht="13.8" spans="1:1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ht="13.8" spans="1:1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ht="13.8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ht="13.8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ht="13.8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ht="13.8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</sheetData>
  <mergeCells count="5">
    <mergeCell ref="A1:F1"/>
    <mergeCell ref="A2:F2"/>
    <mergeCell ref="A3:F3"/>
    <mergeCell ref="A28:F28"/>
    <mergeCell ref="A53:F53"/>
  </mergeCells>
  <pageMargins left="0.75" right="0.75" top="0.629861111111111" bottom="0.511805555555556" header="0.5" footer="0.5"/>
  <pageSetup paperSize="9" scale="5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QUANTITATIVO CEPS 2022-2023</vt:lpstr>
      <vt:lpstr>GRÁFICOS - PS</vt:lpstr>
      <vt:lpstr>GRÁFICOS - PSE</vt:lpstr>
      <vt:lpstr>GRÁFICOS - MOBA</vt:lpstr>
      <vt:lpstr>GRÁFICOS - TAE</vt:lpstr>
      <vt:lpstr>GRÁFICOS - RESIDÊNCIAS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Alves</dc:creator>
  <cp:lastModifiedBy>Daniel Alves</cp:lastModifiedBy>
  <dcterms:created xsi:type="dcterms:W3CDTF">2023-06-05T17:38:00Z</dcterms:created>
  <dcterms:modified xsi:type="dcterms:W3CDTF">2024-02-27T19:51:16Z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FEC24D7275744DAF9E67F6A90E680679</vt:lpwstr>
  </property>
  <property fmtid="{D5CDD505-2E9C-101B-9397-08002B2CF9AE}" pid="3" name="KSOProductBuildVer">
    <vt:lpwstr>1046-12.2.0.13431</vt:lpwstr>
  </property>
</Properties>
</file>