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264" tabRatio="339"/>
  </bookViews>
  <sheets>
    <sheet name="QUANTITATIVO" sheetId="1" r:id="rId1"/>
    <sheet name="GRÁFICOS" sheetId="2" r:id="rId2"/>
  </sheets>
  <definedNames>
    <definedName name="_xlnm.Print_Area" localSheetId="0">QUANTITATIVO!$A$2:$J$62</definedName>
  </definedNames>
  <calcPr calcId="144525"/>
</workbook>
</file>

<file path=xl/sharedStrings.xml><?xml version="1.0" encoding="utf-8"?>
<sst xmlns="http://schemas.openxmlformats.org/spreadsheetml/2006/main" count="101" uniqueCount="72">
  <si>
    <t>DADOS QUANTITATIVOS DOS PROCESSOS SELETIVOS - ANO 2023                                                         
 ( PSE I/Q, MOBAF, MOBA, RESIDÊNCIA MÉDICA E MULTI, CONCURSO DOCENTE E TAE )</t>
  </si>
  <si>
    <t>PSE - I/Q</t>
  </si>
  <si>
    <t>MOBA ( IN. e EX. )</t>
  </si>
  <si>
    <t>RESIDÊNCIA MÉDICA E MULTI</t>
  </si>
  <si>
    <t>INSCRIÇÕES</t>
  </si>
  <si>
    <t>QUANTITATIVO</t>
  </si>
  <si>
    <t>INSCRIÇÕES HOMOLOGADAS QUILOMBOLAS</t>
  </si>
  <si>
    <t>INSCRIÇÕES HOMOLOGADAS - INTERNO</t>
  </si>
  <si>
    <t>INSCRIÇÕES HOMOLOGADAS - MÉDICA</t>
  </si>
  <si>
    <t>INSCRIÇÕES HOMOLOGADAS INDÍGENAS</t>
  </si>
  <si>
    <t>INSCRIÇÕES HOMOLOGADAS - EXTERNO</t>
  </si>
  <si>
    <t>INSCRIÇÕES HOMOLOGADAS - MULTI</t>
  </si>
  <si>
    <t>TOTAL:</t>
  </si>
  <si>
    <t>REDAÇÃO</t>
  </si>
  <si>
    <t>ANÁLISE DE DOCUMENTOS</t>
  </si>
  <si>
    <t>REDAÇÕES LIDAS QUILOMBOLAS</t>
  </si>
  <si>
    <t>PROVA OBJETIVA</t>
  </si>
  <si>
    <t>CONVOCADOS - MÉDICA</t>
  </si>
  <si>
    <t>REDAÇÕES LIDAS INDÍGENAS</t>
  </si>
  <si>
    <t>Nº DE QUESTÕES  (IN-EX)</t>
  </si>
  <si>
    <t>CONVOCADOS - MULTI</t>
  </si>
  <si>
    <t>RECURSOS CONTRA AS PROVAS/GABARITOS (IN-EX)</t>
  </si>
  <si>
    <r>
      <rPr>
        <sz val="10"/>
        <color theme="1"/>
        <rFont val="Calibri"/>
        <charset val="134"/>
        <scheme val="minor"/>
      </rPr>
      <t xml:space="preserve">REDAÇÕS </t>
    </r>
    <r>
      <rPr>
        <sz val="10"/>
        <color rgb="FFFF0000"/>
        <rFont val="Calibri"/>
        <charset val="134"/>
        <scheme val="minor"/>
      </rPr>
      <t>NOTA ZERO</t>
    </r>
    <r>
      <rPr>
        <sz val="10"/>
        <color theme="1"/>
        <rFont val="Calibri"/>
        <charset val="134"/>
        <scheme val="minor"/>
      </rPr>
      <t xml:space="preserve"> - QUILOMBOLAS</t>
    </r>
  </si>
  <si>
    <r>
      <rPr>
        <sz val="10"/>
        <color theme="1"/>
        <rFont val="Calibri"/>
        <charset val="134"/>
        <scheme val="minor"/>
      </rPr>
      <t>Nº DE QUESTÕES</t>
    </r>
    <r>
      <rPr>
        <sz val="10"/>
        <color rgb="FFFF0000"/>
        <rFont val="Calibri"/>
        <charset val="134"/>
        <scheme val="minor"/>
      </rPr>
      <t xml:space="preserve"> ANULADAS </t>
    </r>
    <r>
      <rPr>
        <sz val="10"/>
        <color theme="1"/>
        <rFont val="Calibri"/>
        <charset val="134"/>
        <scheme val="minor"/>
      </rPr>
      <t>(IN-EX)</t>
    </r>
  </si>
  <si>
    <r>
      <rPr>
        <sz val="10"/>
        <color theme="1"/>
        <rFont val="Calibri"/>
        <charset val="134"/>
        <scheme val="minor"/>
      </rPr>
      <t xml:space="preserve">REDAÇÕS </t>
    </r>
    <r>
      <rPr>
        <sz val="10"/>
        <color rgb="FFFF0000"/>
        <rFont val="Calibri"/>
        <charset val="134"/>
        <scheme val="minor"/>
      </rPr>
      <t>NOTA ZERO</t>
    </r>
    <r>
      <rPr>
        <sz val="10"/>
        <color theme="1"/>
        <rFont val="Calibri"/>
        <charset val="134"/>
        <scheme val="minor"/>
      </rPr>
      <t xml:space="preserve"> -  INDÍGENAS</t>
    </r>
  </si>
  <si>
    <t>Nº DE QUESTÕES - MÉDICA</t>
  </si>
  <si>
    <t>RESULTADOS</t>
  </si>
  <si>
    <t>Nº DE QUESTÕES - MULTI</t>
  </si>
  <si>
    <r>
      <rPr>
        <sz val="10"/>
        <color theme="1"/>
        <rFont val="Calibri"/>
        <charset val="134"/>
        <scheme val="minor"/>
      </rPr>
      <t xml:space="preserve">REDAÇÕS </t>
    </r>
    <r>
      <rPr>
        <sz val="10"/>
        <color rgb="FFFF0000"/>
        <rFont val="Calibri"/>
        <charset val="134"/>
        <scheme val="minor"/>
      </rPr>
      <t>ELIMINADO</t>
    </r>
    <r>
      <rPr>
        <sz val="10"/>
        <color theme="1"/>
        <rFont val="Calibri"/>
        <charset val="134"/>
        <scheme val="minor"/>
      </rPr>
      <t xml:space="preserve"> -  QUILOMBOLAS</t>
    </r>
  </si>
  <si>
    <t>APROVADOS - INTERNO</t>
  </si>
  <si>
    <t>RECURSOS CONTRA AS PROVAS/GABARITOS</t>
  </si>
  <si>
    <r>
      <rPr>
        <sz val="10"/>
        <color theme="1"/>
        <rFont val="Calibri"/>
        <charset val="134"/>
        <scheme val="minor"/>
      </rPr>
      <t xml:space="preserve">REDAÇÕS </t>
    </r>
    <r>
      <rPr>
        <sz val="10"/>
        <color rgb="FFFF0000"/>
        <rFont val="Calibri"/>
        <charset val="134"/>
        <scheme val="minor"/>
      </rPr>
      <t>ELIMINADO</t>
    </r>
    <r>
      <rPr>
        <sz val="10"/>
        <color theme="1"/>
        <rFont val="Calibri"/>
        <charset val="134"/>
        <scheme val="minor"/>
      </rPr>
      <t xml:space="preserve"> -  INDÍGENAS</t>
    </r>
  </si>
  <si>
    <r>
      <rPr>
        <sz val="10"/>
        <rFont val="Calibri"/>
        <charset val="134"/>
        <scheme val="minor"/>
      </rPr>
      <t xml:space="preserve">APROVADOS </t>
    </r>
    <r>
      <rPr>
        <sz val="10"/>
        <color theme="1"/>
        <rFont val="Calibri"/>
        <charset val="134"/>
        <scheme val="minor"/>
      </rPr>
      <t>- EXTERNO</t>
    </r>
  </si>
  <si>
    <r>
      <rPr>
        <sz val="10"/>
        <color theme="1"/>
        <rFont val="Calibri"/>
        <charset val="134"/>
        <scheme val="minor"/>
      </rPr>
      <t>Nº DE QUESTÕES</t>
    </r>
    <r>
      <rPr>
        <sz val="10"/>
        <color rgb="FFFF0000"/>
        <rFont val="Calibri"/>
        <charset val="134"/>
        <scheme val="minor"/>
      </rPr>
      <t xml:space="preserve"> ANULADAS -</t>
    </r>
    <r>
      <rPr>
        <sz val="10"/>
        <rFont val="Calibri"/>
        <charset val="134"/>
        <scheme val="minor"/>
      </rPr>
      <t xml:space="preserve"> MÉDICA</t>
    </r>
  </si>
  <si>
    <r>
      <rPr>
        <sz val="10"/>
        <color theme="1"/>
        <rFont val="Calibri"/>
        <charset val="134"/>
        <scheme val="minor"/>
      </rPr>
      <t>Nº DE QUESTÕES</t>
    </r>
    <r>
      <rPr>
        <sz val="10"/>
        <color rgb="FFFF0000"/>
        <rFont val="Calibri"/>
        <charset val="134"/>
        <scheme val="minor"/>
      </rPr>
      <t xml:space="preserve"> ANULADAS</t>
    </r>
    <r>
      <rPr>
        <sz val="10"/>
        <rFont val="Calibri"/>
        <charset val="134"/>
        <scheme val="minor"/>
      </rPr>
      <t xml:space="preserve"> - MULTI</t>
    </r>
  </si>
  <si>
    <r>
      <rPr>
        <sz val="10"/>
        <color theme="1"/>
        <rFont val="Calibri"/>
        <charset val="134"/>
        <scheme val="minor"/>
      </rPr>
      <t xml:space="preserve">REDAÇÕES - </t>
    </r>
    <r>
      <rPr>
        <sz val="10"/>
        <color rgb="FFFF0000"/>
        <rFont val="Calibri"/>
        <charset val="134"/>
        <scheme val="minor"/>
      </rPr>
      <t>FALTOSOS</t>
    </r>
    <r>
      <rPr>
        <sz val="10"/>
        <color theme="1"/>
        <rFont val="Calibri"/>
        <charset val="134"/>
        <scheme val="minor"/>
      </rPr>
      <t xml:space="preserve"> - QUILOMBOLAS</t>
    </r>
  </si>
  <si>
    <r>
      <rPr>
        <sz val="10"/>
        <color rgb="FFFF0000"/>
        <rFont val="Calibri"/>
        <charset val="134"/>
        <scheme val="minor"/>
      </rPr>
      <t>NÃO</t>
    </r>
    <r>
      <rPr>
        <sz val="10"/>
        <color theme="1"/>
        <rFont val="Calibri"/>
        <charset val="134"/>
        <scheme val="minor"/>
      </rPr>
      <t xml:space="preserve"> APROVADOS - INTERNO</t>
    </r>
  </si>
  <si>
    <r>
      <rPr>
        <sz val="10"/>
        <color theme="1"/>
        <rFont val="Calibri"/>
        <charset val="134"/>
        <scheme val="minor"/>
      </rPr>
      <t xml:space="preserve">REDAÇÕES - </t>
    </r>
    <r>
      <rPr>
        <sz val="10"/>
        <color rgb="FFFF0000"/>
        <rFont val="Calibri"/>
        <charset val="134"/>
        <scheme val="minor"/>
      </rPr>
      <t>FALTOSOS</t>
    </r>
    <r>
      <rPr>
        <sz val="10"/>
        <color theme="1"/>
        <rFont val="Calibri"/>
        <charset val="134"/>
        <scheme val="minor"/>
      </rPr>
      <t xml:space="preserve"> - INDÍGENAS</t>
    </r>
  </si>
  <si>
    <r>
      <rPr>
        <sz val="10"/>
        <color rgb="FFFF0000"/>
        <rFont val="Calibri"/>
        <charset val="134"/>
        <scheme val="minor"/>
      </rPr>
      <t>NÃO</t>
    </r>
    <r>
      <rPr>
        <sz val="10"/>
        <rFont val="Calibri"/>
        <charset val="134"/>
        <scheme val="minor"/>
      </rPr>
      <t xml:space="preserve"> APROVADOS </t>
    </r>
    <r>
      <rPr>
        <sz val="10"/>
        <color theme="1"/>
        <rFont val="Calibri"/>
        <charset val="134"/>
        <scheme val="minor"/>
      </rPr>
      <t>- EXTERNO</t>
    </r>
  </si>
  <si>
    <t>TAE</t>
  </si>
  <si>
    <t>DEFINITIVO QUILOMBOLAS</t>
  </si>
  <si>
    <r>
      <rPr>
        <sz val="10"/>
        <color rgb="FFFF0000"/>
        <rFont val="Calibri"/>
        <charset val="134"/>
        <scheme val="minor"/>
      </rPr>
      <t>ELIMINADOS</t>
    </r>
    <r>
      <rPr>
        <sz val="10"/>
        <rFont val="Calibri"/>
        <charset val="134"/>
        <scheme val="minor"/>
      </rPr>
      <t xml:space="preserve"> </t>
    </r>
    <r>
      <rPr>
        <sz val="10"/>
        <color theme="1"/>
        <rFont val="Calibri"/>
        <charset val="134"/>
        <scheme val="minor"/>
      </rPr>
      <t>- INTERNO</t>
    </r>
  </si>
  <si>
    <t>DEFINITIVOS INDÍGENAS</t>
  </si>
  <si>
    <r>
      <rPr>
        <sz val="10"/>
        <color rgb="FFFF0000"/>
        <rFont val="Calibri"/>
        <charset val="134"/>
        <scheme val="minor"/>
      </rPr>
      <t>ELIMINADOS</t>
    </r>
    <r>
      <rPr>
        <sz val="10"/>
        <rFont val="Calibri"/>
        <charset val="134"/>
        <scheme val="minor"/>
      </rPr>
      <t xml:space="preserve"> -</t>
    </r>
    <r>
      <rPr>
        <sz val="10"/>
        <color theme="1"/>
        <rFont val="Calibri"/>
        <charset val="134"/>
        <scheme val="minor"/>
      </rPr>
      <t xml:space="preserve"> EXTERNO</t>
    </r>
  </si>
  <si>
    <t>INSCRIÇÕES HOMOLOGADAS</t>
  </si>
  <si>
    <t>ENTREVISTAS</t>
  </si>
  <si>
    <t>MOBAF</t>
  </si>
  <si>
    <t>CONVOCADOS PARA ENTREVISTAS QUILOMBOLAS</t>
  </si>
  <si>
    <t>Nº DE QUESTÕES</t>
  </si>
  <si>
    <t>CONVOCADOS PARA ENTREVISTAS INDÍGENAS</t>
  </si>
  <si>
    <r>
      <rPr>
        <sz val="10"/>
        <color theme="1"/>
        <rFont val="Calibri"/>
        <charset val="134"/>
        <scheme val="minor"/>
      </rPr>
      <t>Nº DE QUESTÕES</t>
    </r>
    <r>
      <rPr>
        <sz val="10"/>
        <color rgb="FFFF0000"/>
        <rFont val="Calibri"/>
        <charset val="134"/>
        <scheme val="minor"/>
      </rPr>
      <t xml:space="preserve"> ANULADAS</t>
    </r>
  </si>
  <si>
    <r>
      <rPr>
        <sz val="10"/>
        <color theme="1"/>
        <rFont val="Calibri"/>
        <charset val="134"/>
        <scheme val="minor"/>
      </rPr>
      <t xml:space="preserve">ENTREVISTAS </t>
    </r>
    <r>
      <rPr>
        <sz val="10"/>
        <color rgb="FFFF0000"/>
        <rFont val="Calibri"/>
        <charset val="134"/>
        <scheme val="minor"/>
      </rPr>
      <t>NOTA ZERO</t>
    </r>
    <r>
      <rPr>
        <sz val="10"/>
        <color theme="1"/>
        <rFont val="Calibri"/>
        <charset val="134"/>
        <scheme val="minor"/>
      </rPr>
      <t xml:space="preserve"> - QUILOMBOLAS</t>
    </r>
  </si>
  <si>
    <r>
      <rPr>
        <sz val="10"/>
        <color theme="1"/>
        <rFont val="Calibri"/>
        <charset val="134"/>
        <scheme val="minor"/>
      </rPr>
      <t xml:space="preserve">ENTREVISTAS </t>
    </r>
    <r>
      <rPr>
        <sz val="10"/>
        <color rgb="FFFF0000"/>
        <rFont val="Calibri"/>
        <charset val="134"/>
        <scheme val="minor"/>
      </rPr>
      <t>NOTA ZERO</t>
    </r>
    <r>
      <rPr>
        <sz val="10"/>
        <color theme="1"/>
        <rFont val="Calibri"/>
        <charset val="134"/>
        <scheme val="minor"/>
      </rPr>
      <t xml:space="preserve"> -  INDÍGENAS</t>
    </r>
  </si>
  <si>
    <t xml:space="preserve">REDAÇÕES LIDAS </t>
  </si>
  <si>
    <t>REDAÇÕES LIDAS</t>
  </si>
  <si>
    <r>
      <rPr>
        <sz val="10"/>
        <color theme="1"/>
        <rFont val="Calibri"/>
        <charset val="134"/>
        <scheme val="minor"/>
      </rPr>
      <t xml:space="preserve">ENTREVISTAS - </t>
    </r>
    <r>
      <rPr>
        <sz val="10"/>
        <color rgb="FFFF0000"/>
        <rFont val="Calibri"/>
        <charset val="134"/>
        <scheme val="minor"/>
      </rPr>
      <t>FALTOSOS</t>
    </r>
    <r>
      <rPr>
        <sz val="10"/>
        <color theme="1"/>
        <rFont val="Calibri"/>
        <charset val="134"/>
        <scheme val="minor"/>
      </rPr>
      <t xml:space="preserve"> - QUILOMBOLAS</t>
    </r>
  </si>
  <si>
    <r>
      <rPr>
        <sz val="10"/>
        <color theme="1"/>
        <rFont val="Calibri"/>
        <charset val="134"/>
        <scheme val="minor"/>
      </rPr>
      <t xml:space="preserve">REDAÇÕES - </t>
    </r>
    <r>
      <rPr>
        <sz val="10"/>
        <color rgb="FFFF0000"/>
        <rFont val="Calibri"/>
        <charset val="134"/>
        <scheme val="minor"/>
      </rPr>
      <t>FALTOSOS</t>
    </r>
  </si>
  <si>
    <t xml:space="preserve">RECURSOS </t>
  </si>
  <si>
    <r>
      <rPr>
        <sz val="10"/>
        <color theme="1"/>
        <rFont val="Calibri"/>
        <charset val="134"/>
        <scheme val="minor"/>
      </rPr>
      <t xml:space="preserve">ENTREVISTAS - </t>
    </r>
    <r>
      <rPr>
        <sz val="10"/>
        <color rgb="FFFF0000"/>
        <rFont val="Calibri"/>
        <charset val="134"/>
        <scheme val="minor"/>
      </rPr>
      <t>FALTOSOS</t>
    </r>
    <r>
      <rPr>
        <sz val="10"/>
        <color theme="1"/>
        <rFont val="Calibri"/>
        <charset val="134"/>
        <scheme val="minor"/>
      </rPr>
      <t xml:space="preserve"> - INDÍGENAS</t>
    </r>
  </si>
  <si>
    <t xml:space="preserve">PRELIMINAR </t>
  </si>
  <si>
    <t xml:space="preserve">DEFINITIVO </t>
  </si>
  <si>
    <r>
      <rPr>
        <sz val="10"/>
        <color theme="1"/>
        <rFont val="Calibri"/>
        <charset val="134"/>
        <scheme val="minor"/>
      </rPr>
      <t xml:space="preserve">ENTREVISTAS </t>
    </r>
    <r>
      <rPr>
        <sz val="10"/>
        <color rgb="FFFF0000"/>
        <rFont val="Calibri"/>
        <charset val="134"/>
        <scheme val="minor"/>
      </rPr>
      <t>ELIMINADO</t>
    </r>
    <r>
      <rPr>
        <sz val="10"/>
        <color theme="1"/>
        <rFont val="Calibri"/>
        <charset val="134"/>
        <scheme val="minor"/>
      </rPr>
      <t xml:space="preserve"> -  QUILOMBOLAS</t>
    </r>
  </si>
  <si>
    <r>
      <rPr>
        <sz val="10"/>
        <color theme="1"/>
        <rFont val="Calibri"/>
        <charset val="134"/>
        <scheme val="minor"/>
      </rPr>
      <t xml:space="preserve">ENTREVISTAS </t>
    </r>
    <r>
      <rPr>
        <sz val="10"/>
        <color rgb="FFFF0000"/>
        <rFont val="Calibri"/>
        <charset val="134"/>
        <scheme val="minor"/>
      </rPr>
      <t>ELIMINADO</t>
    </r>
    <r>
      <rPr>
        <sz val="10"/>
        <color theme="1"/>
        <rFont val="Calibri"/>
        <charset val="134"/>
        <scheme val="minor"/>
      </rPr>
      <t xml:space="preserve"> -  INDÍGENAS</t>
    </r>
  </si>
  <si>
    <t>CONCURSO DOCENTES</t>
  </si>
  <si>
    <t>PUBLICAÇÕES</t>
  </si>
  <si>
    <t>Nº DE EDITAIS PUBLICADOS</t>
  </si>
  <si>
    <t>APROVADOS QUILOMBOLAS</t>
  </si>
  <si>
    <t>APROVADOS  INDÍGENAS</t>
  </si>
  <si>
    <r>
      <rPr>
        <sz val="10"/>
        <color rgb="FFFF0000"/>
        <rFont val="Calibri"/>
        <charset val="134"/>
        <scheme val="minor"/>
      </rPr>
      <t>NÃO</t>
    </r>
    <r>
      <rPr>
        <sz val="10"/>
        <color theme="1"/>
        <rFont val="Calibri"/>
        <charset val="134"/>
        <scheme val="minor"/>
      </rPr>
      <t xml:space="preserve"> APROVADOS QUILOMBOLAS</t>
    </r>
  </si>
  <si>
    <r>
      <rPr>
        <sz val="10"/>
        <color rgb="FFFF0000"/>
        <rFont val="Calibri"/>
        <charset val="134"/>
        <scheme val="minor"/>
      </rPr>
      <t xml:space="preserve">NÃO </t>
    </r>
    <r>
      <rPr>
        <sz val="10"/>
        <rFont val="Calibri"/>
        <charset val="134"/>
        <scheme val="minor"/>
      </rPr>
      <t>APROVADOS  INDÍGENAS</t>
    </r>
  </si>
  <si>
    <r>
      <rPr>
        <sz val="10"/>
        <color rgb="FFFF0000"/>
        <rFont val="Calibri"/>
        <charset val="134"/>
        <scheme val="minor"/>
      </rPr>
      <t xml:space="preserve">ELIMINADOS </t>
    </r>
    <r>
      <rPr>
        <sz val="10"/>
        <rFont val="Calibri"/>
        <charset val="134"/>
        <scheme val="minor"/>
      </rPr>
      <t>QUILOMBOLAS</t>
    </r>
  </si>
  <si>
    <r>
      <rPr>
        <sz val="10"/>
        <color rgb="FFFF0000"/>
        <rFont val="Calibri"/>
        <charset val="134"/>
        <scheme val="minor"/>
      </rPr>
      <t xml:space="preserve">ELIMINADOS  </t>
    </r>
    <r>
      <rPr>
        <sz val="10"/>
        <rFont val="Calibri"/>
        <charset val="134"/>
        <scheme val="minor"/>
      </rPr>
      <t>INDÍGENAS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</si>
</sst>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5">
    <font>
      <sz val="10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3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3" fillId="7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0" fillId="0" borderId="0" xfId="0" applyFont="1">
      <alignment vertical="center"/>
    </xf>
    <xf numFmtId="0" fontId="3" fillId="8" borderId="3" xfId="0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0" fontId="3" fillId="9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174625</xdr:colOff>
      <xdr:row>1</xdr:row>
      <xdr:rowOff>159385</xdr:rowOff>
    </xdr:from>
    <xdr:to>
      <xdr:col>1</xdr:col>
      <xdr:colOff>2047875</xdr:colOff>
      <xdr:row>1</xdr:row>
      <xdr:rowOff>1082675</xdr:rowOff>
    </xdr:to>
    <xdr:pic>
      <xdr:nvPicPr>
        <xdr:cNvPr id="2" name="Imagem 1" descr="cep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8465" y="334645"/>
          <a:ext cx="1873250" cy="923290"/>
        </a:xfrm>
        <a:prstGeom prst="rect">
          <a:avLst/>
        </a:prstGeom>
      </xdr:spPr>
    </xdr:pic>
    <xdr:clientData/>
  </xdr:twoCellAnchor>
  <xdr:twoCellAnchor editAs="oneCell">
    <xdr:from>
      <xdr:col>7</xdr:col>
      <xdr:colOff>2141855</xdr:colOff>
      <xdr:row>1</xdr:row>
      <xdr:rowOff>62230</xdr:rowOff>
    </xdr:from>
    <xdr:to>
      <xdr:col>8</xdr:col>
      <xdr:colOff>343535</xdr:colOff>
      <xdr:row>1</xdr:row>
      <xdr:rowOff>1113155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rcRect t="1107" r="3995"/>
        <a:stretch>
          <a:fillRect/>
        </a:stretch>
      </xdr:blipFill>
      <xdr:spPr>
        <a:xfrm>
          <a:off x="11323955" y="237490"/>
          <a:ext cx="861060" cy="1050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I50"/>
  <sheetViews>
    <sheetView tabSelected="1" zoomScale="90" zoomScaleNormal="90" workbookViewId="0">
      <selection activeCell="E5" sqref="E5"/>
    </sheetView>
  </sheetViews>
  <sheetFormatPr defaultColWidth="8.88888888888889" defaultRowHeight="13.8"/>
  <cols>
    <col min="1" max="1" width="3.55555555555556" customWidth="1"/>
    <col min="2" max="2" width="39.1111111111111" customWidth="1"/>
    <col min="3" max="3" width="14.4444444444444" style="1" customWidth="1"/>
    <col min="5" max="5" width="45.1111111111111" customWidth="1"/>
    <col min="6" max="6" width="13.8888888888889" style="1" customWidth="1"/>
    <col min="8" max="8" width="38.7777777777778" customWidth="1"/>
    <col min="9" max="9" width="16.1574074074074" style="1" customWidth="1"/>
    <col min="10" max="10" width="4.75925925925926" customWidth="1"/>
    <col min="11" max="11" width="33.5555555555556" customWidth="1"/>
    <col min="12" max="12" width="13.7777777777778" customWidth="1"/>
  </cols>
  <sheetData>
    <row r="2" ht="97" customHeight="1" spans="2:9">
      <c r="B2" s="2" t="s">
        <v>0</v>
      </c>
      <c r="C2" s="3"/>
      <c r="D2" s="3"/>
      <c r="E2" s="3"/>
      <c r="F2" s="3"/>
      <c r="G2" s="3"/>
      <c r="H2" s="3"/>
      <c r="I2" s="22"/>
    </row>
    <row r="4" ht="21.8" customHeight="1" spans="2:9">
      <c r="B4" s="4" t="s">
        <v>1</v>
      </c>
      <c r="C4" s="4"/>
      <c r="E4" s="4" t="s">
        <v>2</v>
      </c>
      <c r="F4" s="4"/>
      <c r="H4" s="4" t="s">
        <v>3</v>
      </c>
      <c r="I4" s="4"/>
    </row>
    <row r="6" spans="2:9">
      <c r="B6" s="5" t="s">
        <v>4</v>
      </c>
      <c r="C6" s="5" t="s">
        <v>5</v>
      </c>
      <c r="E6" s="5" t="s">
        <v>4</v>
      </c>
      <c r="F6" s="5" t="s">
        <v>5</v>
      </c>
      <c r="H6" s="5" t="s">
        <v>4</v>
      </c>
      <c r="I6" s="5" t="s">
        <v>5</v>
      </c>
    </row>
    <row r="7" spans="2:9">
      <c r="B7" s="6" t="s">
        <v>6</v>
      </c>
      <c r="C7" s="7">
        <v>1679</v>
      </c>
      <c r="E7" s="6" t="s">
        <v>7</v>
      </c>
      <c r="F7" s="8">
        <v>676</v>
      </c>
      <c r="H7" s="6" t="s">
        <v>8</v>
      </c>
      <c r="I7" s="8">
        <v>623</v>
      </c>
    </row>
    <row r="8" spans="2:9">
      <c r="B8" s="6" t="s">
        <v>9</v>
      </c>
      <c r="C8" s="8">
        <v>194</v>
      </c>
      <c r="E8" s="6" t="s">
        <v>10</v>
      </c>
      <c r="F8" s="7">
        <v>1991</v>
      </c>
      <c r="H8" s="6" t="s">
        <v>11</v>
      </c>
      <c r="I8" s="7">
        <v>1213</v>
      </c>
    </row>
    <row r="9" spans="5:6">
      <c r="E9" s="8" t="s">
        <v>12</v>
      </c>
      <c r="F9" s="9">
        <f>SUM(F7:F8)</f>
        <v>2667</v>
      </c>
    </row>
    <row r="10" spans="2:9">
      <c r="B10" s="10" t="s">
        <v>13</v>
      </c>
      <c r="C10" s="10" t="s">
        <v>5</v>
      </c>
      <c r="H10" s="11" t="s">
        <v>14</v>
      </c>
      <c r="I10" s="11" t="s">
        <v>5</v>
      </c>
    </row>
    <row r="11" spans="2:9">
      <c r="B11" s="6" t="s">
        <v>15</v>
      </c>
      <c r="C11" s="7">
        <v>1438</v>
      </c>
      <c r="E11" s="12" t="s">
        <v>16</v>
      </c>
      <c r="F11" s="12" t="s">
        <v>5</v>
      </c>
      <c r="H11" s="6" t="s">
        <v>17</v>
      </c>
      <c r="I11" s="8">
        <v>548</v>
      </c>
    </row>
    <row r="12" spans="2:9">
      <c r="B12" s="6" t="s">
        <v>18</v>
      </c>
      <c r="C12" s="8">
        <f>195-C21</f>
        <v>108</v>
      </c>
      <c r="E12" s="6" t="s">
        <v>19</v>
      </c>
      <c r="F12" s="8">
        <v>172</v>
      </c>
      <c r="H12" s="6" t="s">
        <v>20</v>
      </c>
      <c r="I12" s="8">
        <v>449</v>
      </c>
    </row>
    <row r="13" spans="5:6">
      <c r="E13" s="6" t="s">
        <v>21</v>
      </c>
      <c r="F13" s="8">
        <v>30</v>
      </c>
    </row>
    <row r="14" spans="2:9">
      <c r="B14" s="13" t="s">
        <v>22</v>
      </c>
      <c r="C14" s="8">
        <v>32</v>
      </c>
      <c r="E14" s="13" t="s">
        <v>23</v>
      </c>
      <c r="F14" s="8">
        <v>4</v>
      </c>
      <c r="H14" s="12" t="s">
        <v>16</v>
      </c>
      <c r="I14" s="12" t="s">
        <v>5</v>
      </c>
    </row>
    <row r="15" spans="2:9">
      <c r="B15" s="13" t="s">
        <v>24</v>
      </c>
      <c r="C15" s="8">
        <v>2</v>
      </c>
      <c r="H15" s="6" t="s">
        <v>25</v>
      </c>
      <c r="I15" s="8">
        <v>120</v>
      </c>
    </row>
    <row r="16" spans="5:9">
      <c r="E16" s="14" t="s">
        <v>26</v>
      </c>
      <c r="F16" s="14" t="s">
        <v>5</v>
      </c>
      <c r="H16" s="6" t="s">
        <v>27</v>
      </c>
      <c r="I16" s="8">
        <v>575</v>
      </c>
    </row>
    <row r="17" spans="2:9">
      <c r="B17" s="13" t="s">
        <v>28</v>
      </c>
      <c r="C17" s="8">
        <v>0</v>
      </c>
      <c r="E17" s="6" t="s">
        <v>29</v>
      </c>
      <c r="F17" s="8">
        <v>130</v>
      </c>
      <c r="H17" s="6" t="s">
        <v>30</v>
      </c>
      <c r="I17" s="8">
        <v>210</v>
      </c>
    </row>
    <row r="18" spans="2:9">
      <c r="B18" s="13" t="s">
        <v>31</v>
      </c>
      <c r="C18" s="8">
        <v>1</v>
      </c>
      <c r="E18" s="15" t="s">
        <v>32</v>
      </c>
      <c r="F18" s="8">
        <v>217</v>
      </c>
      <c r="H18" s="13" t="s">
        <v>33</v>
      </c>
      <c r="I18" s="8">
        <v>5</v>
      </c>
    </row>
    <row r="19" spans="8:9">
      <c r="H19" s="13" t="s">
        <v>34</v>
      </c>
      <c r="I19" s="8">
        <v>13</v>
      </c>
    </row>
    <row r="20" spans="2:8">
      <c r="B20" s="13" t="s">
        <v>35</v>
      </c>
      <c r="C20" s="8">
        <v>242</v>
      </c>
      <c r="E20" s="16" t="s">
        <v>36</v>
      </c>
      <c r="F20" s="8">
        <v>259</v>
      </c>
      <c r="H20" s="17"/>
    </row>
    <row r="21" ht="21" spans="2:9">
      <c r="B21" s="13" t="s">
        <v>37</v>
      </c>
      <c r="C21" s="8">
        <v>87</v>
      </c>
      <c r="E21" s="16" t="s">
        <v>38</v>
      </c>
      <c r="F21" s="8">
        <v>822</v>
      </c>
      <c r="H21" s="4" t="s">
        <v>39</v>
      </c>
      <c r="I21" s="4"/>
    </row>
    <row r="23" spans="2:9">
      <c r="B23" s="6" t="s">
        <v>40</v>
      </c>
      <c r="C23" s="7">
        <v>1164</v>
      </c>
      <c r="E23" s="16" t="s">
        <v>41</v>
      </c>
      <c r="F23" s="8">
        <v>287</v>
      </c>
      <c r="H23" s="5" t="s">
        <v>4</v>
      </c>
      <c r="I23" s="5" t="s">
        <v>5</v>
      </c>
    </row>
    <row r="24" spans="2:9">
      <c r="B24" s="6" t="s">
        <v>42</v>
      </c>
      <c r="C24" s="8">
        <f>C12-C15-C18</f>
        <v>105</v>
      </c>
      <c r="E24" s="16" t="s">
        <v>43</v>
      </c>
      <c r="F24" s="8">
        <v>952</v>
      </c>
      <c r="H24" s="6" t="s">
        <v>44</v>
      </c>
      <c r="I24" s="7">
        <v>17090</v>
      </c>
    </row>
    <row r="25" spans="9:9">
      <c r="I25"/>
    </row>
    <row r="26" ht="21" spans="2:9">
      <c r="B26" s="18" t="s">
        <v>45</v>
      </c>
      <c r="C26" s="18" t="s">
        <v>5</v>
      </c>
      <c r="E26" s="4" t="s">
        <v>46</v>
      </c>
      <c r="F26" s="4"/>
      <c r="H26" s="12" t="s">
        <v>16</v>
      </c>
      <c r="I26" s="12" t="s">
        <v>5</v>
      </c>
    </row>
    <row r="27" spans="2:9">
      <c r="B27" s="6" t="s">
        <v>47</v>
      </c>
      <c r="C27" s="7">
        <v>1373</v>
      </c>
      <c r="H27" s="6" t="s">
        <v>48</v>
      </c>
      <c r="I27" s="8">
        <v>460</v>
      </c>
    </row>
    <row r="28" spans="2:9">
      <c r="B28" s="6" t="s">
        <v>49</v>
      </c>
      <c r="C28" s="8">
        <v>102</v>
      </c>
      <c r="E28" s="5" t="s">
        <v>4</v>
      </c>
      <c r="F28" s="5" t="s">
        <v>5</v>
      </c>
      <c r="H28" s="6" t="s">
        <v>30</v>
      </c>
      <c r="I28" s="8">
        <v>123</v>
      </c>
    </row>
    <row r="29" spans="5:9">
      <c r="E29" s="6" t="s">
        <v>44</v>
      </c>
      <c r="F29" s="8">
        <v>78</v>
      </c>
      <c r="H29" s="13" t="s">
        <v>50</v>
      </c>
      <c r="I29" s="8">
        <v>6</v>
      </c>
    </row>
    <row r="30" spans="2:6">
      <c r="B30" s="13" t="s">
        <v>51</v>
      </c>
      <c r="C30" s="8">
        <v>53</v>
      </c>
      <c r="F30"/>
    </row>
    <row r="31" spans="2:9">
      <c r="B31" s="13" t="s">
        <v>52</v>
      </c>
      <c r="C31" s="8">
        <v>5</v>
      </c>
      <c r="E31" s="10" t="s">
        <v>13</v>
      </c>
      <c r="F31" s="10" t="s">
        <v>5</v>
      </c>
      <c r="H31" s="10" t="s">
        <v>13</v>
      </c>
      <c r="I31" s="10" t="s">
        <v>5</v>
      </c>
    </row>
    <row r="32" spans="5:9">
      <c r="E32" s="6" t="s">
        <v>53</v>
      </c>
      <c r="F32" s="8">
        <v>77</v>
      </c>
      <c r="H32" s="6" t="s">
        <v>54</v>
      </c>
      <c r="I32" s="7">
        <v>2406</v>
      </c>
    </row>
    <row r="33" spans="2:9">
      <c r="B33" s="13" t="s">
        <v>55</v>
      </c>
      <c r="C33" s="8">
        <v>185</v>
      </c>
      <c r="E33" s="13" t="s">
        <v>56</v>
      </c>
      <c r="F33" s="8">
        <v>15</v>
      </c>
      <c r="H33" s="6" t="s">
        <v>57</v>
      </c>
      <c r="I33" s="8">
        <v>175</v>
      </c>
    </row>
    <row r="34" spans="2:9">
      <c r="B34" s="13" t="s">
        <v>58</v>
      </c>
      <c r="C34" s="8">
        <v>15</v>
      </c>
      <c r="E34" s="6" t="s">
        <v>59</v>
      </c>
      <c r="F34" s="8">
        <v>77</v>
      </c>
      <c r="H34" s="6" t="s">
        <v>60</v>
      </c>
      <c r="I34" s="7">
        <v>2168</v>
      </c>
    </row>
    <row r="35" spans="5:6">
      <c r="E35" s="6" t="s">
        <v>60</v>
      </c>
      <c r="F35" s="8">
        <v>62</v>
      </c>
    </row>
    <row r="36" spans="2:4">
      <c r="B36" s="13" t="s">
        <v>61</v>
      </c>
      <c r="C36" s="8">
        <v>48</v>
      </c>
      <c r="D36" s="19"/>
    </row>
    <row r="37" ht="21" spans="2:6">
      <c r="B37" s="13" t="s">
        <v>62</v>
      </c>
      <c r="C37" s="8">
        <v>5</v>
      </c>
      <c r="E37" s="4" t="s">
        <v>63</v>
      </c>
      <c r="F37" s="4"/>
    </row>
    <row r="39" spans="2:6">
      <c r="B39" s="6" t="s">
        <v>40</v>
      </c>
      <c r="C39" s="7">
        <f>C27-C30-C33-C36</f>
        <v>1087</v>
      </c>
      <c r="E39" s="20" t="s">
        <v>64</v>
      </c>
      <c r="F39" s="20" t="s">
        <v>5</v>
      </c>
    </row>
    <row r="40" spans="2:6">
      <c r="B40" s="6" t="s">
        <v>42</v>
      </c>
      <c r="C40" s="21">
        <f>C28-C31-C34-C37</f>
        <v>77</v>
      </c>
      <c r="E40" s="6" t="s">
        <v>65</v>
      </c>
      <c r="F40" s="8">
        <v>64</v>
      </c>
    </row>
    <row r="42" spans="2:3">
      <c r="B42" s="14" t="s">
        <v>26</v>
      </c>
      <c r="C42" s="14" t="s">
        <v>5</v>
      </c>
    </row>
    <row r="43" spans="2:3">
      <c r="B43" s="6" t="s">
        <v>66</v>
      </c>
      <c r="C43" s="8">
        <v>330</v>
      </c>
    </row>
    <row r="44" spans="2:3">
      <c r="B44" s="6" t="s">
        <v>67</v>
      </c>
      <c r="C44" s="8">
        <v>66</v>
      </c>
    </row>
    <row r="46" spans="2:3">
      <c r="B46" s="16" t="s">
        <v>68</v>
      </c>
      <c r="C46" s="8">
        <v>759</v>
      </c>
    </row>
    <row r="47" spans="2:3">
      <c r="B47" s="16" t="s">
        <v>69</v>
      </c>
      <c r="C47" s="8">
        <v>12</v>
      </c>
    </row>
    <row r="49" spans="2:3">
      <c r="B49" s="16" t="s">
        <v>70</v>
      </c>
      <c r="C49" s="8">
        <v>590</v>
      </c>
    </row>
    <row r="50" spans="2:3">
      <c r="B50" s="16" t="s">
        <v>71</v>
      </c>
      <c r="C50" s="8">
        <v>116</v>
      </c>
    </row>
  </sheetData>
  <mergeCells count="7">
    <mergeCell ref="B2:I2"/>
    <mergeCell ref="B4:C4"/>
    <mergeCell ref="E4:F4"/>
    <mergeCell ref="H4:I4"/>
    <mergeCell ref="H21:I21"/>
    <mergeCell ref="E26:F26"/>
    <mergeCell ref="E37:F37"/>
  </mergeCells>
  <pageMargins left="0.25" right="0.25" top="0.75" bottom="0.75" header="0.298611111111111" footer="0.298611111111111"/>
  <pageSetup paperSize="9" scale="66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7" sqref="F27"/>
    </sheetView>
  </sheetViews>
  <sheetFormatPr defaultColWidth="8.88888888888889" defaultRowHeight="13.8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QUANTITATIVO</vt:lpstr>
      <vt:lpstr>GRÁFICOS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Alves</dc:creator>
  <cp:lastModifiedBy>Daniel Alves</cp:lastModifiedBy>
  <dcterms:created xsi:type="dcterms:W3CDTF">2023-12-12T13:31:00Z</dcterms:created>
  <dcterms:modified xsi:type="dcterms:W3CDTF">2024-02-27T19:40:09Z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2BC6AA51BF4B43EA84F285DF08F7E64E_11</vt:lpwstr>
  </property>
  <property fmtid="{D5CDD505-2E9C-101B-9397-08002B2CF9AE}" pid="3" name="KSOProductBuildVer">
    <vt:lpwstr>1046-12.2.0.13431</vt:lpwstr>
  </property>
</Properties>
</file>